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945" yWindow="150" windowWidth="11355" windowHeight="8385"/>
  </bookViews>
  <sheets>
    <sheet name="по разделам и подразд. в бюджет" sheetId="4" r:id="rId1"/>
    <sheet name="Лист1" sheetId="5" r:id="rId2"/>
  </sheets>
  <definedNames>
    <definedName name="_xlnm.Print_Area" localSheetId="0">'по разделам и подразд. в бюджет'!$A$1:$D$57</definedName>
  </definedNames>
  <calcPr calcId="145621"/>
</workbook>
</file>

<file path=xl/calcChain.xml><?xml version="1.0" encoding="utf-8"?>
<calcChain xmlns="http://schemas.openxmlformats.org/spreadsheetml/2006/main">
  <c r="D31" i="4" l="1"/>
  <c r="D52" i="4" l="1"/>
  <c r="D47" i="4" l="1"/>
  <c r="D16" i="4"/>
  <c r="D55" i="4"/>
  <c r="D39" i="4"/>
  <c r="D26" i="4"/>
  <c r="D33" i="4" l="1"/>
  <c r="D19" i="4"/>
  <c r="D42" i="4"/>
  <c r="D8" i="4"/>
  <c r="D58" i="4" l="1"/>
</calcChain>
</file>

<file path=xl/sharedStrings.xml><?xml version="1.0" encoding="utf-8"?>
<sst xmlns="http://schemas.openxmlformats.org/spreadsheetml/2006/main" count="142" uniqueCount="74">
  <si>
    <t>Наименование</t>
  </si>
  <si>
    <t>Рз</t>
  </si>
  <si>
    <t>Общегосударственные вопросы</t>
  </si>
  <si>
    <t>Резервные фонды</t>
  </si>
  <si>
    <t>Другие общегосударственные вопросы</t>
  </si>
  <si>
    <t>Национальная безопасность и правоохранительная деятельность</t>
  </si>
  <si>
    <t>Национальная экономика</t>
  </si>
  <si>
    <t>Жилищно-коммунальное хозяйство</t>
  </si>
  <si>
    <t>Жилищное хозяйство</t>
  </si>
  <si>
    <t>Другие вопросы в области жилищно-коммунального хозяйства</t>
  </si>
  <si>
    <t>Образование</t>
  </si>
  <si>
    <t>Дошкольное образование</t>
  </si>
  <si>
    <t>Общее образование</t>
  </si>
  <si>
    <t>Молодежная политика и оздоровление детей</t>
  </si>
  <si>
    <t>Другие вопросы в области образования</t>
  </si>
  <si>
    <t xml:space="preserve">Культура </t>
  </si>
  <si>
    <t>Социальная политика</t>
  </si>
  <si>
    <t>Пенсионное обеспечение</t>
  </si>
  <si>
    <t>Другие вопросы в области социальной политики</t>
  </si>
  <si>
    <t>Сумма</t>
  </si>
  <si>
    <t>Социальное обеспечение населения</t>
  </si>
  <si>
    <t xml:space="preserve"> 01</t>
  </si>
  <si>
    <t xml:space="preserve"> 04</t>
  </si>
  <si>
    <t>06</t>
  </si>
  <si>
    <t>09</t>
  </si>
  <si>
    <t>04</t>
  </si>
  <si>
    <t>08</t>
  </si>
  <si>
    <t>02</t>
  </si>
  <si>
    <t>01</t>
  </si>
  <si>
    <t>07</t>
  </si>
  <si>
    <t>05</t>
  </si>
  <si>
    <t>10</t>
  </si>
  <si>
    <t>03</t>
  </si>
  <si>
    <t>Другие вопросы в области национальной экономики</t>
  </si>
  <si>
    <t>14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</si>
  <si>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</si>
  <si>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Физическая культура и спорт</t>
  </si>
  <si>
    <t>Благоустройство</t>
  </si>
  <si>
    <t>12</t>
  </si>
  <si>
    <t>11</t>
  </si>
  <si>
    <t>Пр</t>
  </si>
  <si>
    <t>Транспорт</t>
  </si>
  <si>
    <t>Другие вопросы в области национальной безопасности и правоохранительной деятельности</t>
  </si>
  <si>
    <t>13</t>
  </si>
  <si>
    <t>Другие вопросы в области культуры, кинематографии</t>
  </si>
  <si>
    <t>Физическая культура</t>
  </si>
  <si>
    <t>Другие вопросы в области физической культуры и спорта</t>
  </si>
  <si>
    <t xml:space="preserve">Средства массовой информации </t>
  </si>
  <si>
    <t>Дорожное хозяйство (дорожные фонды)</t>
  </si>
  <si>
    <t>Общеэкономические вопросы</t>
  </si>
  <si>
    <t>Периодическая печать и издательства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</si>
  <si>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</si>
  <si>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Обслуживание государственного (муниципального) долга</t>
  </si>
  <si>
    <t>Культура, кинематография</t>
  </si>
  <si>
    <t>Телевидение и радиовещание</t>
  </si>
  <si>
    <t>Охрана семьи и детства</t>
  </si>
  <si>
    <t>Сельское хозяйство и рыболовство</t>
  </si>
  <si>
    <t>Дополнительное образование детей</t>
  </si>
  <si>
    <t>Судебная система</t>
  </si>
  <si>
    <t>Функционирование высшего должностного лица субъекта Российской Федерации и муниципального образования</t>
  </si>
  <si>
    <t>Защита населения и территории от чрезвычайных ситуаций природного и техногенного характера, пожарная безопасность</t>
  </si>
  <si>
    <t>Водное хозяйство</t>
  </si>
  <si>
    <t>Коммунальное хозяйство</t>
  </si>
  <si>
    <t>Спорт высших достижений</t>
  </si>
  <si>
    <t>Обслуживание государственного (муниципального) внутреннего долга</t>
  </si>
  <si>
    <t>Охрана окужающей среды</t>
  </si>
  <si>
    <t>Охрана объектов растительного и животного мира и среды их обитания</t>
  </si>
  <si>
    <t>Функционирование Правительства Российской Федерации, высших  исполнительных органов  субъектов Российской Федерации, местных администраций</t>
  </si>
  <si>
    <t>Распределение бюджетных ассигнований по разделам и подразделам классификации расходов бюджета города на 2025 год</t>
  </si>
  <si>
    <t>Массовый спорт</t>
  </si>
  <si>
    <t xml:space="preserve"> </t>
  </si>
  <si>
    <t>«Приложение №6
к решению Думы города 
от 24.12.2024 № 384</t>
  </si>
  <si>
    <t xml:space="preserve"> ».</t>
  </si>
  <si>
    <t xml:space="preserve">Приложение 2  к  решению  Думы города от 23.12.2025 № 529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</si>
</sst>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0"/>
      <name val="Arial Cyr"/>
      <charset val="204"/>
    </font>
    <font>
      <sz val="9"/>
      <name val="Arial"/>
      <family val="2"/>
      <charset val="204"/>
    </font>
    <font>
      <sz val="12"/>
      <color indexed="8"/>
      <name val="Times New Roman"/>
      <family val="1"/>
      <charset val="204"/>
    </font>
    <font>
      <sz val="10"/>
      <name val="Arial"/>
      <family val="2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9"/>
      <color rgb="FFFF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37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49" fontId="1" fillId="0" borderId="0" xfId="0" applyNumberFormat="1" applyFont="1" applyFill="1"/>
    <xf numFmtId="164" fontId="1" fillId="0" borderId="0" xfId="0" applyNumberFormat="1" applyFont="1" applyFill="1"/>
    <xf numFmtId="0" fontId="1" fillId="0" borderId="0" xfId="0" applyFont="1" applyFill="1" applyAlignment="1">
      <alignment horizontal="left"/>
    </xf>
    <xf numFmtId="0" fontId="6" fillId="2" borderId="1" xfId="0" applyFont="1" applyFill="1" applyBorder="1" applyAlignment="1">
      <alignment vertical="top" wrapText="1"/>
    </xf>
    <xf numFmtId="164" fontId="6" fillId="0" borderId="1" xfId="0" applyNumberFormat="1" applyFont="1" applyFill="1" applyBorder="1" applyAlignment="1">
      <alignment horizontal="right" vertical="top" wrapText="1"/>
    </xf>
    <xf numFmtId="0" fontId="2" fillId="0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164" fontId="2" fillId="0" borderId="1" xfId="0" applyNumberFormat="1" applyFont="1" applyFill="1" applyBorder="1" applyAlignment="1">
      <alignment horizontal="right" vertical="top" wrapText="1"/>
    </xf>
    <xf numFmtId="0" fontId="6" fillId="0" borderId="1" xfId="0" applyFont="1" applyFill="1" applyBorder="1" applyAlignment="1">
      <alignment vertical="top" wrapText="1"/>
    </xf>
    <xf numFmtId="0" fontId="4" fillId="0" borderId="0" xfId="0" applyFont="1" applyFill="1" applyAlignment="1"/>
    <xf numFmtId="0" fontId="4" fillId="0" borderId="0" xfId="0" applyFont="1" applyFill="1" applyAlignment="1">
      <alignment wrapText="1"/>
    </xf>
    <xf numFmtId="0" fontId="5" fillId="0" borderId="0" xfId="0" applyFont="1" applyFill="1" applyAlignment="1">
      <alignment vertical="top" wrapText="1"/>
    </xf>
    <xf numFmtId="49" fontId="2" fillId="0" borderId="1" xfId="0" applyNumberFormat="1" applyFont="1" applyFill="1" applyBorder="1" applyAlignment="1">
      <alignment horizontal="left" vertical="top" wrapText="1"/>
    </xf>
    <xf numFmtId="49" fontId="6" fillId="0" borderId="1" xfId="0" applyNumberFormat="1" applyFont="1" applyFill="1" applyBorder="1" applyAlignment="1">
      <alignment horizontal="left" vertical="top" wrapText="1"/>
    </xf>
    <xf numFmtId="0" fontId="4" fillId="0" borderId="0" xfId="0" applyFont="1" applyFill="1" applyAlignment="1">
      <alignment horizontal="right" wrapText="1"/>
    </xf>
    <xf numFmtId="49" fontId="4" fillId="0" borderId="0" xfId="0" applyNumberFormat="1" applyFont="1" applyFill="1" applyAlignment="1">
      <alignment horizontal="right"/>
    </xf>
    <xf numFmtId="164" fontId="2" fillId="3" borderId="1" xfId="0" applyNumberFormat="1" applyFont="1" applyFill="1" applyBorder="1" applyAlignment="1">
      <alignment horizontal="right" vertical="top" wrapText="1"/>
    </xf>
    <xf numFmtId="0" fontId="1" fillId="3" borderId="0" xfId="0" applyFont="1" applyFill="1"/>
    <xf numFmtId="164" fontId="1" fillId="3" borderId="0" xfId="0" applyNumberFormat="1" applyFont="1" applyFill="1"/>
    <xf numFmtId="164" fontId="6" fillId="3" borderId="1" xfId="0" applyNumberFormat="1" applyFont="1" applyFill="1" applyBorder="1" applyAlignment="1">
      <alignment horizontal="right" vertical="top" wrapText="1"/>
    </xf>
    <xf numFmtId="0" fontId="8" fillId="3" borderId="0" xfId="0" applyFont="1" applyFill="1"/>
    <xf numFmtId="0" fontId="1" fillId="3" borderId="0" xfId="0" applyFont="1" applyFill="1" applyAlignment="1">
      <alignment horizontal="left"/>
    </xf>
    <xf numFmtId="49" fontId="2" fillId="3" borderId="1" xfId="0" applyNumberFormat="1" applyFont="1" applyFill="1" applyBorder="1" applyAlignment="1">
      <alignment horizontal="left" vertical="top" wrapText="1"/>
    </xf>
    <xf numFmtId="49" fontId="6" fillId="3" borderId="1" xfId="0" applyNumberFormat="1" applyFont="1" applyFill="1" applyBorder="1" applyAlignment="1">
      <alignment horizontal="left" vertical="top" wrapText="1"/>
    </xf>
    <xf numFmtId="164" fontId="7" fillId="3" borderId="1" xfId="0" applyNumberFormat="1" applyFont="1" applyFill="1" applyBorder="1" applyAlignment="1">
      <alignment horizontal="right" vertical="top" wrapText="1"/>
    </xf>
    <xf numFmtId="0" fontId="5" fillId="0" borderId="0" xfId="0" applyFont="1" applyFill="1" applyAlignment="1">
      <alignment horizontal="center" wrapText="1"/>
    </xf>
    <xf numFmtId="0" fontId="1" fillId="3" borderId="0" xfId="0" applyFont="1" applyFill="1" applyBorder="1" applyAlignment="1">
      <alignment horizontal="left"/>
    </xf>
    <xf numFmtId="0" fontId="1" fillId="3" borderId="0" xfId="0" applyFont="1" applyFill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right" wrapText="1"/>
    </xf>
  </cellXfs>
  <cellStyles count="5">
    <cellStyle name="Обычный" xfId="0" builtinId="0"/>
    <cellStyle name="Обычный 2 2" xfId="1"/>
    <cellStyle name="Обычный 2 3" xfId="2"/>
    <cellStyle name="Обычный 2 4" xfId="3"/>
    <cellStyle name="Обычный 2 5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9"/>
  <sheetViews>
    <sheetView tabSelected="1" topLeftCell="A21" workbookViewId="0">
      <selection activeCell="B2" sqref="B2:D3"/>
    </sheetView>
  </sheetViews>
  <sheetFormatPr defaultColWidth="9.140625" defaultRowHeight="12" x14ac:dyDescent="0.2"/>
  <cols>
    <col min="1" max="1" width="64.140625" style="1" customWidth="1"/>
    <col min="2" max="2" width="8.140625" style="3" customWidth="1"/>
    <col min="3" max="3" width="9.140625" style="3" customWidth="1"/>
    <col min="4" max="4" width="14.42578125" style="3" customWidth="1"/>
    <col min="5" max="5" width="7.5703125" style="1" customWidth="1"/>
    <col min="6" max="6" width="8.140625" style="1" customWidth="1"/>
    <col min="7" max="9" width="7.7109375" style="1" customWidth="1"/>
    <col min="10" max="10" width="6.42578125" style="1" customWidth="1"/>
    <col min="11" max="11" width="8.140625" style="1" customWidth="1"/>
    <col min="12" max="12" width="6" style="1" customWidth="1"/>
    <col min="13" max="13" width="10.28515625" style="1" customWidth="1"/>
    <col min="14" max="14" width="8" style="1" customWidth="1"/>
    <col min="15" max="15" width="4.7109375" style="1" customWidth="1"/>
    <col min="16" max="16" width="5.85546875" style="1" customWidth="1"/>
    <col min="17" max="17" width="9.140625" style="1" customWidth="1"/>
    <col min="18" max="18" width="6.42578125" style="1" customWidth="1"/>
    <col min="19" max="19" width="5" style="1" customWidth="1"/>
    <col min="20" max="20" width="8" style="1" customWidth="1"/>
    <col min="21" max="21" width="5.42578125" style="1" customWidth="1"/>
    <col min="22" max="22" width="3.5703125" style="1" customWidth="1"/>
    <col min="23" max="23" width="4.7109375" style="1" customWidth="1"/>
    <col min="24" max="24" width="5.28515625" style="1" customWidth="1"/>
    <col min="25" max="25" width="4.28515625" style="1" customWidth="1"/>
    <col min="26" max="26" width="6.28515625" style="1" customWidth="1"/>
    <col min="27" max="27" width="4.7109375" style="1" customWidth="1"/>
    <col min="28" max="28" width="4.85546875" style="1" customWidth="1"/>
    <col min="29" max="16384" width="9.140625" style="1"/>
  </cols>
  <sheetData>
    <row r="1" spans="1:29" ht="57.6" customHeight="1" x14ac:dyDescent="0.3">
      <c r="A1" s="13"/>
      <c r="B1" s="36" t="s">
        <v>73</v>
      </c>
      <c r="C1" s="36"/>
      <c r="D1" s="36"/>
      <c r="E1" s="13"/>
    </row>
    <row r="2" spans="1:29" ht="39.75" customHeight="1" x14ac:dyDescent="0.3">
      <c r="A2" s="13"/>
      <c r="B2" s="36" t="s">
        <v>71</v>
      </c>
      <c r="C2" s="36"/>
      <c r="D2" s="36"/>
      <c r="E2" s="12"/>
    </row>
    <row r="3" spans="1:29" ht="16.149999999999999" customHeight="1" x14ac:dyDescent="0.3">
      <c r="A3" s="17"/>
      <c r="B3" s="36"/>
      <c r="C3" s="36"/>
      <c r="D3" s="36"/>
      <c r="E3" s="12"/>
    </row>
    <row r="4" spans="1:29" ht="53.45" customHeight="1" x14ac:dyDescent="0.3">
      <c r="A4" s="28" t="s">
        <v>68</v>
      </c>
      <c r="B4" s="28"/>
      <c r="C4" s="28"/>
      <c r="D4" s="28"/>
      <c r="E4" s="14"/>
    </row>
    <row r="5" spans="1:29" x14ac:dyDescent="0.2">
      <c r="A5" s="2"/>
    </row>
    <row r="6" spans="1:29" x14ac:dyDescent="0.2">
      <c r="A6" s="32" t="s">
        <v>0</v>
      </c>
      <c r="B6" s="34" t="s">
        <v>1</v>
      </c>
      <c r="C6" s="34" t="s">
        <v>40</v>
      </c>
      <c r="D6" s="31" t="s">
        <v>19</v>
      </c>
    </row>
    <row r="7" spans="1:29" x14ac:dyDescent="0.2">
      <c r="A7" s="33"/>
      <c r="B7" s="35"/>
      <c r="C7" s="35"/>
      <c r="D7" s="31"/>
    </row>
    <row r="8" spans="1:29" ht="15.75" x14ac:dyDescent="0.2">
      <c r="A8" s="11" t="s">
        <v>2</v>
      </c>
      <c r="B8" s="16" t="s">
        <v>28</v>
      </c>
      <c r="C8" s="16"/>
      <c r="D8" s="7">
        <f>SUM(D9:D15)</f>
        <v>574239.1</v>
      </c>
    </row>
    <row r="9" spans="1:29" ht="31.5" x14ac:dyDescent="0.2">
      <c r="A9" s="8" t="s">
        <v>59</v>
      </c>
      <c r="B9" s="15" t="s">
        <v>28</v>
      </c>
      <c r="C9" s="15" t="s">
        <v>27</v>
      </c>
      <c r="D9" s="19">
        <v>4096</v>
      </c>
      <c r="F9" s="4"/>
    </row>
    <row r="10" spans="1:29" ht="47.25" x14ac:dyDescent="0.2">
      <c r="A10" s="8" t="s">
        <v>51</v>
      </c>
      <c r="B10" s="15" t="s">
        <v>28</v>
      </c>
      <c r="C10" s="15" t="s">
        <v>32</v>
      </c>
      <c r="D10" s="19">
        <v>16990</v>
      </c>
      <c r="G10" s="4"/>
    </row>
    <row r="11" spans="1:29" ht="47.25" x14ac:dyDescent="0.2">
      <c r="A11" s="8" t="s">
        <v>67</v>
      </c>
      <c r="B11" s="15" t="s">
        <v>21</v>
      </c>
      <c r="C11" s="15" t="s">
        <v>22</v>
      </c>
      <c r="D11" s="19">
        <v>109369</v>
      </c>
      <c r="E11" s="24"/>
      <c r="F11" s="20"/>
      <c r="G11" s="21"/>
      <c r="H11" s="20"/>
    </row>
    <row r="12" spans="1:29" ht="15.75" x14ac:dyDescent="0.2">
      <c r="A12" s="8" t="s">
        <v>58</v>
      </c>
      <c r="B12" s="15" t="s">
        <v>28</v>
      </c>
      <c r="C12" s="15" t="s">
        <v>30</v>
      </c>
      <c r="D12" s="19">
        <v>38.299999999999997</v>
      </c>
      <c r="E12" s="24"/>
      <c r="F12" s="20"/>
      <c r="G12" s="20"/>
      <c r="H12" s="20"/>
    </row>
    <row r="13" spans="1:29" ht="33" customHeight="1" x14ac:dyDescent="0.2">
      <c r="A13" s="8" t="s">
        <v>35</v>
      </c>
      <c r="B13" s="15" t="s">
        <v>28</v>
      </c>
      <c r="C13" s="15" t="s">
        <v>23</v>
      </c>
      <c r="D13" s="19">
        <v>43818</v>
      </c>
      <c r="E13" s="24"/>
      <c r="F13" s="20"/>
      <c r="G13" s="20"/>
      <c r="H13" s="21"/>
      <c r="I13" s="4"/>
    </row>
    <row r="14" spans="1:29" ht="15.75" x14ac:dyDescent="0.2">
      <c r="A14" s="8" t="s">
        <v>3</v>
      </c>
      <c r="B14" s="15" t="s">
        <v>28</v>
      </c>
      <c r="C14" s="15" t="s">
        <v>39</v>
      </c>
      <c r="D14" s="19">
        <v>47598</v>
      </c>
      <c r="E14" s="24"/>
      <c r="F14" s="21"/>
      <c r="G14" s="20"/>
      <c r="H14" s="20"/>
    </row>
    <row r="15" spans="1:29" ht="15.75" x14ac:dyDescent="0.2">
      <c r="A15" s="8" t="s">
        <v>4</v>
      </c>
      <c r="B15" s="15" t="s">
        <v>28</v>
      </c>
      <c r="C15" s="15" t="s">
        <v>43</v>
      </c>
      <c r="D15" s="27">
        <v>352329.8</v>
      </c>
      <c r="E15" s="24"/>
      <c r="F15" s="20"/>
      <c r="G15" s="21"/>
      <c r="H15" s="20"/>
      <c r="K15" s="4"/>
      <c r="L15" s="4"/>
      <c r="M15" s="4"/>
      <c r="O15" s="4"/>
      <c r="P15" s="4"/>
      <c r="R15" s="4"/>
      <c r="U15" s="20"/>
      <c r="V15" s="20"/>
      <c r="W15" s="21"/>
      <c r="AC15" s="4"/>
    </row>
    <row r="16" spans="1:29" ht="18" customHeight="1" x14ac:dyDescent="0.2">
      <c r="A16" s="11" t="s">
        <v>5</v>
      </c>
      <c r="B16" s="16" t="s">
        <v>32</v>
      </c>
      <c r="C16" s="16"/>
      <c r="D16" s="22">
        <f>D17+D18</f>
        <v>90056</v>
      </c>
      <c r="E16" s="20"/>
      <c r="F16" s="20"/>
      <c r="G16" s="20"/>
      <c r="H16" s="20"/>
    </row>
    <row r="17" spans="1:17" ht="32.25" customHeight="1" x14ac:dyDescent="0.2">
      <c r="A17" s="8" t="s">
        <v>60</v>
      </c>
      <c r="B17" s="15" t="s">
        <v>32</v>
      </c>
      <c r="C17" s="15" t="s">
        <v>31</v>
      </c>
      <c r="D17" s="19">
        <v>89235</v>
      </c>
      <c r="E17" s="20"/>
      <c r="F17" s="21"/>
      <c r="G17" s="21"/>
      <c r="H17" s="20"/>
      <c r="I17" s="20"/>
      <c r="J17" s="20"/>
      <c r="K17" s="20"/>
      <c r="L17" s="20"/>
      <c r="M17" s="20"/>
    </row>
    <row r="18" spans="1:17" ht="31.5" x14ac:dyDescent="0.2">
      <c r="A18" s="8" t="s">
        <v>42</v>
      </c>
      <c r="B18" s="15" t="s">
        <v>32</v>
      </c>
      <c r="C18" s="15" t="s">
        <v>34</v>
      </c>
      <c r="D18" s="19">
        <v>821</v>
      </c>
      <c r="E18" s="20"/>
      <c r="F18" s="20"/>
      <c r="G18" s="20"/>
      <c r="H18" s="20"/>
      <c r="I18" s="20"/>
      <c r="J18" s="20"/>
      <c r="K18" s="20"/>
      <c r="L18" s="20"/>
      <c r="M18" s="20"/>
    </row>
    <row r="19" spans="1:17" ht="15.75" x14ac:dyDescent="0.2">
      <c r="A19" s="11" t="s">
        <v>6</v>
      </c>
      <c r="B19" s="16" t="s">
        <v>25</v>
      </c>
      <c r="C19" s="16"/>
      <c r="D19" s="22">
        <f>SUM(D20:D25)</f>
        <v>1169450.3</v>
      </c>
      <c r="E19" s="20"/>
      <c r="F19" s="20"/>
      <c r="G19" s="20"/>
      <c r="H19" s="20"/>
      <c r="I19" s="20"/>
      <c r="J19" s="20"/>
      <c r="K19" s="20"/>
      <c r="L19" s="20"/>
      <c r="M19" s="20"/>
    </row>
    <row r="20" spans="1:17" ht="15.75" x14ac:dyDescent="0.2">
      <c r="A20" s="8" t="s">
        <v>49</v>
      </c>
      <c r="B20" s="15" t="s">
        <v>25</v>
      </c>
      <c r="C20" s="15" t="s">
        <v>28</v>
      </c>
      <c r="D20" s="19">
        <v>4782.8999999999996</v>
      </c>
      <c r="E20" s="20"/>
      <c r="F20" s="21"/>
      <c r="G20" s="20"/>
      <c r="H20" s="20"/>
      <c r="I20" s="20"/>
      <c r="J20" s="20"/>
      <c r="K20" s="20"/>
      <c r="L20" s="20"/>
      <c r="M20" s="20"/>
    </row>
    <row r="21" spans="1:17" ht="15.75" x14ac:dyDescent="0.2">
      <c r="A21" s="8" t="s">
        <v>56</v>
      </c>
      <c r="B21" s="15" t="s">
        <v>25</v>
      </c>
      <c r="C21" s="15" t="s">
        <v>30</v>
      </c>
      <c r="D21" s="19">
        <v>3250</v>
      </c>
      <c r="E21" s="20"/>
      <c r="F21" s="21"/>
      <c r="G21" s="20"/>
      <c r="H21" s="20"/>
      <c r="I21" s="20"/>
      <c r="J21" s="20"/>
      <c r="K21" s="20"/>
      <c r="L21" s="20"/>
      <c r="M21" s="20"/>
    </row>
    <row r="22" spans="1:17" ht="15.75" x14ac:dyDescent="0.2">
      <c r="A22" s="8" t="s">
        <v>61</v>
      </c>
      <c r="B22" s="15" t="s">
        <v>25</v>
      </c>
      <c r="C22" s="15" t="s">
        <v>23</v>
      </c>
      <c r="D22" s="19">
        <v>10830.5</v>
      </c>
      <c r="E22" s="20"/>
      <c r="F22" s="21"/>
      <c r="G22" s="20"/>
      <c r="H22" s="20"/>
      <c r="I22" s="20"/>
      <c r="J22" s="20"/>
      <c r="K22" s="20"/>
      <c r="L22" s="20"/>
      <c r="M22" s="20"/>
    </row>
    <row r="23" spans="1:17" ht="15.75" x14ac:dyDescent="0.2">
      <c r="A23" s="8" t="s">
        <v>41</v>
      </c>
      <c r="B23" s="15" t="s">
        <v>25</v>
      </c>
      <c r="C23" s="15" t="s">
        <v>26</v>
      </c>
      <c r="D23" s="19">
        <v>176942.5</v>
      </c>
      <c r="E23" s="20"/>
      <c r="F23" s="21"/>
      <c r="G23" s="21"/>
      <c r="H23" s="21"/>
      <c r="I23" s="21"/>
      <c r="J23" s="20"/>
      <c r="K23" s="20"/>
      <c r="L23" s="20"/>
      <c r="M23" s="20"/>
    </row>
    <row r="24" spans="1:17" ht="15.75" x14ac:dyDescent="0.2">
      <c r="A24" s="8" t="s">
        <v>48</v>
      </c>
      <c r="B24" s="15" t="s">
        <v>25</v>
      </c>
      <c r="C24" s="15" t="s">
        <v>24</v>
      </c>
      <c r="D24" s="19">
        <v>873602.6</v>
      </c>
      <c r="E24" s="20"/>
      <c r="F24" s="21"/>
      <c r="G24" s="20"/>
      <c r="H24" s="21"/>
      <c r="I24" s="20"/>
      <c r="J24" s="20"/>
      <c r="K24" s="21"/>
      <c r="L24" s="21"/>
      <c r="M24" s="4"/>
      <c r="N24" s="4"/>
    </row>
    <row r="25" spans="1:17" ht="15.75" x14ac:dyDescent="0.2">
      <c r="A25" s="8" t="s">
        <v>33</v>
      </c>
      <c r="B25" s="15" t="s">
        <v>25</v>
      </c>
      <c r="C25" s="15" t="s">
        <v>38</v>
      </c>
      <c r="D25" s="19">
        <v>100041.8</v>
      </c>
      <c r="E25" s="24"/>
      <c r="F25" s="21"/>
      <c r="G25" s="21"/>
      <c r="H25" s="21"/>
      <c r="I25" s="21"/>
      <c r="J25" s="20"/>
      <c r="K25" s="20"/>
      <c r="L25" s="20"/>
      <c r="M25" s="20"/>
    </row>
    <row r="26" spans="1:17" ht="15.75" x14ac:dyDescent="0.2">
      <c r="A26" s="11" t="s">
        <v>7</v>
      </c>
      <c r="B26" s="16" t="s">
        <v>30</v>
      </c>
      <c r="C26" s="16"/>
      <c r="D26" s="22">
        <f>SUM(D27:D30)</f>
        <v>968700.7</v>
      </c>
      <c r="E26" s="20"/>
      <c r="F26" s="20"/>
      <c r="G26" s="20"/>
      <c r="H26" s="20"/>
      <c r="I26" s="20"/>
      <c r="J26" s="20"/>
      <c r="K26" s="20"/>
      <c r="L26" s="20"/>
      <c r="M26" s="20"/>
    </row>
    <row r="27" spans="1:17" ht="15.75" x14ac:dyDescent="0.2">
      <c r="A27" s="8" t="s">
        <v>8</v>
      </c>
      <c r="B27" s="15" t="s">
        <v>30</v>
      </c>
      <c r="C27" s="15" t="s">
        <v>28</v>
      </c>
      <c r="D27" s="19">
        <v>364556.6</v>
      </c>
      <c r="E27" s="20"/>
      <c r="F27" s="21"/>
      <c r="G27" s="21"/>
      <c r="H27" s="21"/>
      <c r="I27" s="21"/>
      <c r="J27" s="20"/>
      <c r="K27" s="21"/>
      <c r="L27" s="20"/>
      <c r="M27" s="20"/>
    </row>
    <row r="28" spans="1:17" ht="15.75" x14ac:dyDescent="0.2">
      <c r="A28" s="8" t="s">
        <v>62</v>
      </c>
      <c r="B28" s="15" t="s">
        <v>30</v>
      </c>
      <c r="C28" s="15" t="s">
        <v>27</v>
      </c>
      <c r="D28" s="19">
        <v>121010.8</v>
      </c>
      <c r="E28" s="20"/>
      <c r="F28" s="21"/>
      <c r="G28" s="21"/>
      <c r="H28" s="21"/>
      <c r="I28" s="21"/>
      <c r="J28" s="21"/>
      <c r="K28" s="20"/>
      <c r="L28" s="20"/>
      <c r="M28" s="20"/>
    </row>
    <row r="29" spans="1:17" ht="15.75" x14ac:dyDescent="0.2">
      <c r="A29" s="8" t="s">
        <v>37</v>
      </c>
      <c r="B29" s="25" t="s">
        <v>30</v>
      </c>
      <c r="C29" s="25" t="s">
        <v>32</v>
      </c>
      <c r="D29" s="19">
        <v>447488.6</v>
      </c>
      <c r="E29" s="20"/>
      <c r="F29" s="21"/>
      <c r="G29" s="21"/>
      <c r="H29" s="21"/>
      <c r="I29" s="20"/>
      <c r="J29" s="21"/>
      <c r="K29" s="21"/>
      <c r="L29" s="20"/>
      <c r="M29" s="20"/>
      <c r="Q29" s="4"/>
    </row>
    <row r="30" spans="1:17" ht="15.75" customHeight="1" x14ac:dyDescent="0.2">
      <c r="A30" s="8" t="s">
        <v>9</v>
      </c>
      <c r="B30" s="25" t="s">
        <v>30</v>
      </c>
      <c r="C30" s="25" t="s">
        <v>30</v>
      </c>
      <c r="D30" s="19">
        <v>35644.699999999997</v>
      </c>
      <c r="E30" s="24"/>
      <c r="F30" s="21"/>
      <c r="G30" s="21"/>
      <c r="H30" s="21"/>
    </row>
    <row r="31" spans="1:17" ht="15.75" x14ac:dyDescent="0.2">
      <c r="A31" s="6" t="s">
        <v>65</v>
      </c>
      <c r="B31" s="26" t="s">
        <v>23</v>
      </c>
      <c r="C31" s="26"/>
      <c r="D31" s="22">
        <f>D32</f>
        <v>5824</v>
      </c>
      <c r="E31" s="24"/>
      <c r="F31" s="20"/>
      <c r="G31" s="20"/>
      <c r="H31" s="20"/>
    </row>
    <row r="32" spans="1:17" ht="35.450000000000003" customHeight="1" x14ac:dyDescent="0.2">
      <c r="A32" s="9" t="s">
        <v>66</v>
      </c>
      <c r="B32" s="25" t="s">
        <v>23</v>
      </c>
      <c r="C32" s="25" t="s">
        <v>32</v>
      </c>
      <c r="D32" s="19">
        <v>5824</v>
      </c>
      <c r="E32" s="24"/>
      <c r="F32" s="21"/>
      <c r="G32" s="20"/>
      <c r="H32" s="20"/>
    </row>
    <row r="33" spans="1:11" ht="15.75" x14ac:dyDescent="0.2">
      <c r="A33" s="11" t="s">
        <v>10</v>
      </c>
      <c r="B33" s="26" t="s">
        <v>29</v>
      </c>
      <c r="C33" s="26"/>
      <c r="D33" s="22">
        <f>SUM(D34:D38)</f>
        <v>3686579.6</v>
      </c>
      <c r="E33" s="20"/>
      <c r="F33" s="20"/>
      <c r="G33" s="20"/>
      <c r="H33" s="20"/>
    </row>
    <row r="34" spans="1:11" ht="15.75" x14ac:dyDescent="0.2">
      <c r="A34" s="8" t="s">
        <v>11</v>
      </c>
      <c r="B34" s="25" t="s">
        <v>29</v>
      </c>
      <c r="C34" s="25" t="s">
        <v>28</v>
      </c>
      <c r="D34" s="19">
        <v>1280003.7</v>
      </c>
      <c r="E34" s="24"/>
      <c r="F34" s="21"/>
      <c r="G34" s="20"/>
      <c r="H34" s="21"/>
    </row>
    <row r="35" spans="1:11" ht="15.75" x14ac:dyDescent="0.2">
      <c r="A35" s="8" t="s">
        <v>12</v>
      </c>
      <c r="B35" s="25" t="s">
        <v>29</v>
      </c>
      <c r="C35" s="25" t="s">
        <v>27</v>
      </c>
      <c r="D35" s="19">
        <v>1912900.7</v>
      </c>
      <c r="E35" s="24"/>
      <c r="F35" s="21"/>
      <c r="G35" s="21"/>
      <c r="H35" s="20"/>
    </row>
    <row r="36" spans="1:11" ht="15.75" x14ac:dyDescent="0.2">
      <c r="A36" s="8" t="s">
        <v>57</v>
      </c>
      <c r="B36" s="25" t="s">
        <v>29</v>
      </c>
      <c r="C36" s="25" t="s">
        <v>32</v>
      </c>
      <c r="D36" s="19">
        <v>324209</v>
      </c>
      <c r="E36" s="24"/>
      <c r="F36" s="21"/>
      <c r="G36" s="20"/>
      <c r="H36" s="20"/>
    </row>
    <row r="37" spans="1:11" ht="15.75" x14ac:dyDescent="0.2">
      <c r="A37" s="8" t="s">
        <v>13</v>
      </c>
      <c r="B37" s="25" t="s">
        <v>29</v>
      </c>
      <c r="C37" s="25" t="s">
        <v>29</v>
      </c>
      <c r="D37" s="19">
        <v>4407.7</v>
      </c>
      <c r="E37" s="20"/>
      <c r="F37" s="21"/>
      <c r="G37" s="21"/>
      <c r="H37" s="20"/>
    </row>
    <row r="38" spans="1:11" ht="15.75" x14ac:dyDescent="0.2">
      <c r="A38" s="8" t="s">
        <v>14</v>
      </c>
      <c r="B38" s="25" t="s">
        <v>29</v>
      </c>
      <c r="C38" s="25" t="s">
        <v>24</v>
      </c>
      <c r="D38" s="19">
        <v>165058.5</v>
      </c>
      <c r="E38" s="24"/>
      <c r="F38" s="21"/>
      <c r="G38" s="20"/>
      <c r="H38" s="21"/>
      <c r="J38" s="4"/>
    </row>
    <row r="39" spans="1:11" ht="15.75" x14ac:dyDescent="0.2">
      <c r="A39" s="11" t="s">
        <v>53</v>
      </c>
      <c r="B39" s="26" t="s">
        <v>26</v>
      </c>
      <c r="C39" s="26"/>
      <c r="D39" s="22">
        <f>SUM(D40:D41)</f>
        <v>346679.2</v>
      </c>
      <c r="E39" s="29"/>
      <c r="F39" s="30"/>
      <c r="G39" s="30"/>
      <c r="H39" s="20"/>
    </row>
    <row r="40" spans="1:11" ht="15.75" x14ac:dyDescent="0.2">
      <c r="A40" s="8" t="s">
        <v>15</v>
      </c>
      <c r="B40" s="25" t="s">
        <v>26</v>
      </c>
      <c r="C40" s="25" t="s">
        <v>28</v>
      </c>
      <c r="D40" s="19">
        <v>244141</v>
      </c>
      <c r="E40" s="20"/>
      <c r="F40" s="21"/>
      <c r="G40" s="21"/>
      <c r="H40" s="20"/>
    </row>
    <row r="41" spans="1:11" ht="15.75" x14ac:dyDescent="0.2">
      <c r="A41" s="8" t="s">
        <v>44</v>
      </c>
      <c r="B41" s="25" t="s">
        <v>26</v>
      </c>
      <c r="C41" s="25" t="s">
        <v>25</v>
      </c>
      <c r="D41" s="19">
        <v>102538.2</v>
      </c>
      <c r="E41" s="20"/>
      <c r="F41" s="21"/>
      <c r="G41" s="21"/>
      <c r="H41" s="20"/>
    </row>
    <row r="42" spans="1:11" ht="15.75" x14ac:dyDescent="0.2">
      <c r="A42" s="11" t="s">
        <v>16</v>
      </c>
      <c r="B42" s="26">
        <v>10</v>
      </c>
      <c r="C42" s="26"/>
      <c r="D42" s="22">
        <f>SUM(D43:D46)</f>
        <v>312441.40000000002</v>
      </c>
      <c r="E42" s="20"/>
      <c r="F42" s="20"/>
      <c r="G42" s="20"/>
      <c r="H42" s="20"/>
    </row>
    <row r="43" spans="1:11" ht="15.75" x14ac:dyDescent="0.2">
      <c r="A43" s="8" t="s">
        <v>17</v>
      </c>
      <c r="B43" s="25">
        <v>10</v>
      </c>
      <c r="C43" s="25" t="s">
        <v>28</v>
      </c>
      <c r="D43" s="19">
        <v>11384</v>
      </c>
      <c r="E43" s="20"/>
      <c r="F43" s="21"/>
      <c r="G43" s="20"/>
      <c r="H43" s="20"/>
    </row>
    <row r="44" spans="1:11" ht="15.75" x14ac:dyDescent="0.2">
      <c r="A44" s="8" t="s">
        <v>20</v>
      </c>
      <c r="B44" s="25" t="s">
        <v>31</v>
      </c>
      <c r="C44" s="25" t="s">
        <v>32</v>
      </c>
      <c r="D44" s="19">
        <v>176306.2</v>
      </c>
      <c r="E44" s="24"/>
      <c r="F44" s="21"/>
      <c r="G44" s="20"/>
      <c r="H44" s="21"/>
      <c r="I44" s="4"/>
      <c r="K44" s="4"/>
    </row>
    <row r="45" spans="1:11" ht="15.75" x14ac:dyDescent="0.2">
      <c r="A45" s="8" t="s">
        <v>55</v>
      </c>
      <c r="B45" s="25" t="s">
        <v>31</v>
      </c>
      <c r="C45" s="25" t="s">
        <v>25</v>
      </c>
      <c r="D45" s="19">
        <v>116151</v>
      </c>
      <c r="E45" s="24"/>
      <c r="F45" s="20"/>
      <c r="G45" s="20"/>
      <c r="H45" s="20"/>
    </row>
    <row r="46" spans="1:11" ht="15.75" x14ac:dyDescent="0.2">
      <c r="A46" s="8" t="s">
        <v>18</v>
      </c>
      <c r="B46" s="25">
        <v>10</v>
      </c>
      <c r="C46" s="25" t="s">
        <v>23</v>
      </c>
      <c r="D46" s="19">
        <v>8600.2000000000007</v>
      </c>
      <c r="E46" s="20"/>
      <c r="F46" s="21"/>
      <c r="G46" s="20"/>
      <c r="H46" s="20"/>
    </row>
    <row r="47" spans="1:11" ht="15.75" x14ac:dyDescent="0.2">
      <c r="A47" s="11" t="s">
        <v>36</v>
      </c>
      <c r="B47" s="26" t="s">
        <v>39</v>
      </c>
      <c r="C47" s="26"/>
      <c r="D47" s="22">
        <f>SUM(D48:D51)</f>
        <v>734617.60000000009</v>
      </c>
      <c r="E47" s="20"/>
      <c r="F47" s="20"/>
      <c r="G47" s="20"/>
      <c r="H47" s="20"/>
    </row>
    <row r="48" spans="1:11" ht="15.75" x14ac:dyDescent="0.2">
      <c r="A48" s="8" t="s">
        <v>45</v>
      </c>
      <c r="B48" s="25" t="s">
        <v>39</v>
      </c>
      <c r="C48" s="25" t="s">
        <v>28</v>
      </c>
      <c r="D48" s="19">
        <v>50642</v>
      </c>
      <c r="E48" s="24"/>
      <c r="F48" s="21"/>
      <c r="G48" s="20"/>
      <c r="H48" s="20"/>
    </row>
    <row r="49" spans="1:29" ht="15.75" x14ac:dyDescent="0.2">
      <c r="A49" s="8" t="s">
        <v>69</v>
      </c>
      <c r="B49" s="25" t="s">
        <v>39</v>
      </c>
      <c r="C49" s="25" t="s">
        <v>27</v>
      </c>
      <c r="D49" s="19">
        <v>484974.4</v>
      </c>
      <c r="E49" s="24"/>
      <c r="F49" s="21"/>
      <c r="G49" s="21"/>
      <c r="H49" s="21"/>
      <c r="I49" s="4"/>
    </row>
    <row r="50" spans="1:29" ht="15.75" x14ac:dyDescent="0.2">
      <c r="A50" s="9" t="s">
        <v>63</v>
      </c>
      <c r="B50" s="25" t="s">
        <v>39</v>
      </c>
      <c r="C50" s="25" t="s">
        <v>32</v>
      </c>
      <c r="D50" s="19">
        <v>180367.7</v>
      </c>
      <c r="E50" s="24"/>
      <c r="F50" s="21"/>
      <c r="G50" s="21"/>
      <c r="H50" s="20"/>
    </row>
    <row r="51" spans="1:29" ht="15.75" x14ac:dyDescent="0.2">
      <c r="A51" s="8" t="s">
        <v>46</v>
      </c>
      <c r="B51" s="25" t="s">
        <v>39</v>
      </c>
      <c r="C51" s="25" t="s">
        <v>30</v>
      </c>
      <c r="D51" s="19">
        <v>18633.5</v>
      </c>
      <c r="E51" s="24"/>
      <c r="F51" s="21"/>
      <c r="G51" s="23"/>
      <c r="H51" s="23"/>
      <c r="I51" s="4"/>
    </row>
    <row r="52" spans="1:29" ht="15.75" x14ac:dyDescent="0.2">
      <c r="A52" s="11" t="s">
        <v>47</v>
      </c>
      <c r="B52" s="26" t="s">
        <v>38</v>
      </c>
      <c r="C52" s="26"/>
      <c r="D52" s="22">
        <f>SUM(D53:D54)</f>
        <v>4151</v>
      </c>
      <c r="E52" s="20"/>
      <c r="F52" s="20"/>
      <c r="G52" s="20"/>
      <c r="H52" s="20"/>
    </row>
    <row r="53" spans="1:29" ht="15.75" x14ac:dyDescent="0.2">
      <c r="A53" s="8" t="s">
        <v>54</v>
      </c>
      <c r="B53" s="25" t="s">
        <v>38</v>
      </c>
      <c r="C53" s="25" t="s">
        <v>28</v>
      </c>
      <c r="D53" s="19">
        <v>2230</v>
      </c>
      <c r="E53" s="20"/>
      <c r="F53" s="21"/>
      <c r="G53" s="20"/>
      <c r="H53" s="20"/>
    </row>
    <row r="54" spans="1:29" ht="15.75" x14ac:dyDescent="0.2">
      <c r="A54" s="8" t="s">
        <v>50</v>
      </c>
      <c r="B54" s="25" t="s">
        <v>38</v>
      </c>
      <c r="C54" s="25" t="s">
        <v>27</v>
      </c>
      <c r="D54" s="19">
        <v>1921</v>
      </c>
      <c r="E54" s="20"/>
      <c r="F54" s="21"/>
      <c r="G54" s="20"/>
      <c r="H54" s="20"/>
    </row>
    <row r="55" spans="1:29" ht="15" customHeight="1" x14ac:dyDescent="0.2">
      <c r="A55" s="11" t="s">
        <v>52</v>
      </c>
      <c r="B55" s="26" t="s">
        <v>43</v>
      </c>
      <c r="C55" s="26"/>
      <c r="D55" s="22">
        <f>D56</f>
        <v>383</v>
      </c>
      <c r="E55" s="20"/>
      <c r="F55" s="20"/>
      <c r="G55" s="20"/>
      <c r="H55" s="20"/>
    </row>
    <row r="56" spans="1:29" ht="36" customHeight="1" x14ac:dyDescent="0.2">
      <c r="A56" s="9" t="s">
        <v>64</v>
      </c>
      <c r="B56" s="15" t="s">
        <v>43</v>
      </c>
      <c r="C56" s="15" t="s">
        <v>28</v>
      </c>
      <c r="D56" s="10">
        <v>383</v>
      </c>
      <c r="E56" s="5"/>
    </row>
    <row r="57" spans="1:29" ht="18.75" x14ac:dyDescent="0.3">
      <c r="D57" s="18" t="s">
        <v>72</v>
      </c>
    </row>
    <row r="58" spans="1:29" x14ac:dyDescent="0.2">
      <c r="A58" s="4"/>
      <c r="D58" s="4">
        <f>D8+D16+D19+D26+D31+D33+D39+D42+D47+D52+D55</f>
        <v>7893121.9000000004</v>
      </c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</row>
    <row r="59" spans="1:29" x14ac:dyDescent="0.2">
      <c r="R59" s="1" t="s">
        <v>70</v>
      </c>
    </row>
  </sheetData>
  <mergeCells count="8">
    <mergeCell ref="B1:D1"/>
    <mergeCell ref="B2:D3"/>
    <mergeCell ref="A4:D4"/>
    <mergeCell ref="E39:G39"/>
    <mergeCell ref="D6:D7"/>
    <mergeCell ref="A6:A7"/>
    <mergeCell ref="B6:B7"/>
    <mergeCell ref="C6:C7"/>
  </mergeCells>
  <pageMargins left="0.51181102362204722" right="0.31496062992125984" top="0.51181102362204722" bottom="0.31496062992125984" header="0.31496062992125984" footer="0.31496062992125984"/>
  <pageSetup paperSize="9" firstPageNumber="56" orientation="portrait" useFirstPageNumber="1" r:id="rId1"/>
  <headerFooter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по разделам и подразд. в бюджет</vt:lpstr>
      <vt:lpstr>Лист1</vt:lpstr>
      <vt:lpstr>'по разделам и подразд. в бюджет'!Область_печати</vt:lpstr>
    </vt:vector>
  </TitlesOfParts>
  <Company>МУ "Финансовое управление"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Швец</dc:creator>
  <cp:lastModifiedBy>Мария А. Иванова</cp:lastModifiedBy>
  <cp:lastPrinted>2025-12-22T05:49:31Z</cp:lastPrinted>
  <dcterms:created xsi:type="dcterms:W3CDTF">2006-12-07T08:41:55Z</dcterms:created>
  <dcterms:modified xsi:type="dcterms:W3CDTF">2025-12-25T03:38:20Z</dcterms:modified>
</cp:coreProperties>
</file>