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50" windowWidth="11355" windowHeight="8385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4525"/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<sst xmlns="http://schemas.openxmlformats.org/spreadsheetml/2006/main" count="142" uniqueCount="74">
  <si>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</si>
  <si>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</si>
  <si>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</si>
  <si>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</si>
  <si>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</si>
  <si>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</si>
  <si>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</si>
  <si>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</si>
  <si>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</si>
  <si>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</si>
  <si>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</si>
  <si>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</si>
  <si>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</si>
  <si>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</si>
  <si>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</si>
  <si>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</si>
  <si>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</si>
  <si>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</si>
  <si>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</si>
  <si>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</si>
  <si>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</si>
  <si>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</si>
  <si>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</si>
  <si>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</si>
  <si>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</si>
  <si>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</si>
  <si>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</si>
  <si>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</si>
  <si>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</si>
  <si>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</si>
  <si>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</si>
  <si>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</si>
  <si>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</si>
  <si>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</si>
  <si>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</si>
  <si>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</si>
  <si>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</si>
  <si>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</si>
  <si>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</si>
  <si>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</si>
  <si>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</si>
  <si>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</si>
  <si>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</si>
  <si>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</si>
  <si>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</si>
  <si>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</si>
  <si>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</si>
  <si>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</si>
  <si>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</si>
  <si>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</si>
  <si>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</si>
  <si>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</si>
  <si>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</si>
  <si>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</si>
  <si>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</si>
  <si>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</si>
  <si>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</si>
  <si>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</si>
  <si>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</si>
  <si>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</si>
  <si>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</si>
  <si>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</si>
  <si>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</si>
  <si>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</si>
  <si>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</si>
  <si>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</si>
  <si>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</si>
  <si>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</si>
  <si>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Распределение бюджетных ассигнований по разделам и подразделам классификации расходов бюджета города на 2025 год</t>
  </si>
  <si>
    <t>Массовый спорт</t>
  </si>
  <si>
    <t xml:space="preserve"> </t>
  </si>
  <si>
    <t xml:space="preserve"> ».</t>
  </si>
  <si>
    <t>Приложение 2  к  решению  Думы города от 17.04.2025 № 430</t>
  </si>
  <si>
    <t>«Приложение № 6
к решению Думы города 
от 24.12.2024 №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</si>
</sst>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/>
    </xf>
    <xf numFmtId="164" fontId="7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/>
    <xf numFmtId="164" fontId="1" fillId="3" borderId="0" xfId="0" applyNumberFormat="1" applyFont="1" applyFill="1"/>
    <xf numFmtId="0" fontId="1" fillId="3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selection activeCell="H4" sqref="H4"/>
    </sheetView>
  </sheetViews>
  <sheetFormatPr defaultColWidth="9.140625" defaultRowHeight="12" x14ac:dyDescent="0.2"/>
  <cols>
    <col min="1" max="1" width="64.140625" style="1" customWidth="1"/>
    <col min="2" max="2" width="8.140625" style="3" customWidth="1"/>
    <col min="3" max="3" width="9.140625" style="3" customWidth="1"/>
    <col min="4" max="4" width="14.42578125" style="3" customWidth="1"/>
    <col min="5" max="5" width="8.140625" style="1" customWidth="1"/>
    <col min="6" max="6" width="7.7109375" style="1" customWidth="1"/>
    <col min="7" max="8" width="8.140625" style="1" customWidth="1"/>
    <col min="9" max="9" width="6.28515625" style="1" customWidth="1"/>
    <col min="10" max="10" width="9.28515625" style="1" customWidth="1"/>
    <col min="11" max="11" width="7.5703125" style="1" customWidth="1"/>
    <col min="12" max="12" width="5" style="1" customWidth="1"/>
    <col min="13" max="13" width="5.7109375" style="1" customWidth="1"/>
    <col min="14" max="14" width="4.5703125" style="1" customWidth="1"/>
    <col min="15" max="15" width="9" style="1" customWidth="1"/>
    <col min="16" max="16" width="3.7109375" style="1" customWidth="1"/>
    <col min="17" max="17" width="4" style="1" customWidth="1"/>
    <col min="18" max="16384" width="9.140625" style="1"/>
  </cols>
  <sheetData>
    <row r="1" spans="1:18" ht="57.6" customHeight="1" x14ac:dyDescent="0.3">
      <c r="A1" s="13"/>
      <c r="B1" s="25" t="s">
        <v>72</v>
      </c>
      <c r="C1" s="25"/>
      <c r="D1" s="25"/>
      <c r="E1" s="13"/>
    </row>
    <row r="2" spans="1:18" ht="39.75" customHeight="1" x14ac:dyDescent="0.3">
      <c r="A2" s="13"/>
      <c r="B2" s="25" t="s">
        <v>73</v>
      </c>
      <c r="C2" s="25"/>
      <c r="D2" s="25"/>
      <c r="E2" s="12"/>
    </row>
    <row r="3" spans="1:18" ht="16.149999999999999" customHeight="1" x14ac:dyDescent="0.3">
      <c r="A3" s="17"/>
      <c r="B3" s="25"/>
      <c r="C3" s="25"/>
      <c r="D3" s="25"/>
      <c r="E3" s="12"/>
    </row>
    <row r="4" spans="1:18" ht="53.45" customHeight="1" x14ac:dyDescent="0.3">
      <c r="A4" s="26" t="s">
        <v>68</v>
      </c>
      <c r="B4" s="26"/>
      <c r="C4" s="26"/>
      <c r="D4" s="26"/>
      <c r="E4" s="14"/>
    </row>
    <row r="5" spans="1:18" x14ac:dyDescent="0.2">
      <c r="A5" s="2"/>
    </row>
    <row r="6" spans="1:18" x14ac:dyDescent="0.2">
      <c r="A6" s="30" t="s">
        <v>0</v>
      </c>
      <c r="B6" s="32" t="s">
        <v>1</v>
      </c>
      <c r="C6" s="32" t="s">
        <v>40</v>
      </c>
      <c r="D6" s="29" t="s">
        <v>19</v>
      </c>
    </row>
    <row r="7" spans="1:18" x14ac:dyDescent="0.2">
      <c r="A7" s="31"/>
      <c r="B7" s="33"/>
      <c r="C7" s="33"/>
      <c r="D7" s="29"/>
    </row>
    <row r="8" spans="1:18" ht="15.75" x14ac:dyDescent="0.2">
      <c r="A8" s="11" t="s">
        <v>2</v>
      </c>
      <c r="B8" s="16" t="s">
        <v>28</v>
      </c>
      <c r="C8" s="16"/>
      <c r="D8" s="7">
        <f>SUM(D9:D15)</f>
        <v>432231.39999999997</v>
      </c>
    </row>
    <row r="9" spans="1:18" ht="31.5" x14ac:dyDescent="0.2">
      <c r="A9" s="8" t="s">
        <v>59</v>
      </c>
      <c r="B9" s="15" t="s">
        <v>28</v>
      </c>
      <c r="C9" s="15" t="s">
        <v>27</v>
      </c>
      <c r="D9" s="10">
        <v>3197</v>
      </c>
    </row>
    <row r="10" spans="1:18" ht="47.25" x14ac:dyDescent="0.2">
      <c r="A10" s="8" t="s">
        <v>51</v>
      </c>
      <c r="B10" s="15" t="s">
        <v>28</v>
      </c>
      <c r="C10" s="15" t="s">
        <v>32</v>
      </c>
      <c r="D10" s="10">
        <v>13236</v>
      </c>
    </row>
    <row r="11" spans="1:18" ht="47.25" x14ac:dyDescent="0.2">
      <c r="A11" s="8" t="s">
        <v>67</v>
      </c>
      <c r="B11" s="15" t="s">
        <v>21</v>
      </c>
      <c r="C11" s="15" t="s">
        <v>22</v>
      </c>
      <c r="D11" s="10">
        <v>93879</v>
      </c>
      <c r="E11" s="5"/>
    </row>
    <row r="12" spans="1:18" ht="15.75" x14ac:dyDescent="0.2">
      <c r="A12" s="8" t="s">
        <v>58</v>
      </c>
      <c r="B12" s="15" t="s">
        <v>28</v>
      </c>
      <c r="C12" s="15" t="s">
        <v>30</v>
      </c>
      <c r="D12" s="10">
        <v>38.299999999999997</v>
      </c>
      <c r="E12" s="5"/>
    </row>
    <row r="13" spans="1:18" ht="33" customHeight="1" x14ac:dyDescent="0.2">
      <c r="A13" s="8" t="s">
        <v>35</v>
      </c>
      <c r="B13" s="15" t="s">
        <v>28</v>
      </c>
      <c r="C13" s="15" t="s">
        <v>23</v>
      </c>
      <c r="D13" s="10">
        <v>34092</v>
      </c>
      <c r="E13" s="5"/>
    </row>
    <row r="14" spans="1:18" ht="15.75" x14ac:dyDescent="0.2">
      <c r="A14" s="8" t="s">
        <v>3</v>
      </c>
      <c r="B14" s="15" t="s">
        <v>28</v>
      </c>
      <c r="C14" s="15" t="s">
        <v>39</v>
      </c>
      <c r="D14" s="10">
        <v>18000</v>
      </c>
      <c r="E14" s="5"/>
    </row>
    <row r="15" spans="1:18" ht="15.75" x14ac:dyDescent="0.2">
      <c r="A15" s="8" t="s">
        <v>4</v>
      </c>
      <c r="B15" s="15" t="s">
        <v>28</v>
      </c>
      <c r="C15" s="15" t="s">
        <v>43</v>
      </c>
      <c r="D15" s="19">
        <v>269789.09999999998</v>
      </c>
      <c r="E15" s="5"/>
      <c r="M15" s="4"/>
      <c r="O15" s="4"/>
      <c r="R15" s="4"/>
    </row>
    <row r="16" spans="1:18" ht="18" customHeight="1" x14ac:dyDescent="0.2">
      <c r="A16" s="11" t="s">
        <v>5</v>
      </c>
      <c r="B16" s="16" t="s">
        <v>32</v>
      </c>
      <c r="C16" s="16"/>
      <c r="D16" s="7">
        <f>D17+D18</f>
        <v>88254</v>
      </c>
    </row>
    <row r="17" spans="1:13" ht="32.25" customHeight="1" x14ac:dyDescent="0.2">
      <c r="A17" s="8" t="s">
        <v>60</v>
      </c>
      <c r="B17" s="15" t="s">
        <v>32</v>
      </c>
      <c r="C17" s="15" t="s">
        <v>31</v>
      </c>
      <c r="D17" s="10">
        <v>87433</v>
      </c>
      <c r="F17" s="4"/>
    </row>
    <row r="18" spans="1:13" ht="31.5" x14ac:dyDescent="0.2">
      <c r="A18" s="8" t="s">
        <v>42</v>
      </c>
      <c r="B18" s="15" t="s">
        <v>32</v>
      </c>
      <c r="C18" s="15" t="s">
        <v>34</v>
      </c>
      <c r="D18" s="10">
        <v>821</v>
      </c>
    </row>
    <row r="19" spans="1:13" ht="15.75" x14ac:dyDescent="0.2">
      <c r="A19" s="11" t="s">
        <v>6</v>
      </c>
      <c r="B19" s="16" t="s">
        <v>25</v>
      </c>
      <c r="C19" s="16"/>
      <c r="D19" s="7">
        <f>SUM(D20:D25)</f>
        <v>1068816.8</v>
      </c>
    </row>
    <row r="20" spans="1:13" ht="15.75" x14ac:dyDescent="0.2">
      <c r="A20" s="8" t="s">
        <v>49</v>
      </c>
      <c r="B20" s="15" t="s">
        <v>25</v>
      </c>
      <c r="C20" s="15" t="s">
        <v>28</v>
      </c>
      <c r="D20" s="10">
        <v>3570</v>
      </c>
    </row>
    <row r="21" spans="1:13" ht="15.75" x14ac:dyDescent="0.2">
      <c r="A21" s="8" t="s">
        <v>56</v>
      </c>
      <c r="B21" s="15" t="s">
        <v>25</v>
      </c>
      <c r="C21" s="15" t="s">
        <v>30</v>
      </c>
      <c r="D21" s="10">
        <v>3907</v>
      </c>
    </row>
    <row r="22" spans="1:13" ht="15.75" x14ac:dyDescent="0.2">
      <c r="A22" s="8" t="s">
        <v>61</v>
      </c>
      <c r="B22" s="15" t="s">
        <v>25</v>
      </c>
      <c r="C22" s="15" t="s">
        <v>23</v>
      </c>
      <c r="D22" s="10">
        <v>12980</v>
      </c>
    </row>
    <row r="23" spans="1:13" ht="15.75" x14ac:dyDescent="0.2">
      <c r="A23" s="8" t="s">
        <v>41</v>
      </c>
      <c r="B23" s="15" t="s">
        <v>25</v>
      </c>
      <c r="C23" s="15" t="s">
        <v>26</v>
      </c>
      <c r="D23" s="20">
        <v>158325.6</v>
      </c>
      <c r="E23" s="21"/>
      <c r="F23" s="21"/>
      <c r="G23" s="22"/>
    </row>
    <row r="24" spans="1:13" ht="15.75" x14ac:dyDescent="0.2">
      <c r="A24" s="8" t="s">
        <v>48</v>
      </c>
      <c r="B24" s="15" t="s">
        <v>25</v>
      </c>
      <c r="C24" s="15" t="s">
        <v>24</v>
      </c>
      <c r="D24" s="20">
        <v>793905.5</v>
      </c>
      <c r="E24" s="21"/>
      <c r="F24" s="22"/>
      <c r="G24" s="21"/>
      <c r="K24" s="4"/>
      <c r="M24" s="4"/>
    </row>
    <row r="25" spans="1:13" ht="15.75" x14ac:dyDescent="0.2">
      <c r="A25" s="8" t="s">
        <v>33</v>
      </c>
      <c r="B25" s="15" t="s">
        <v>25</v>
      </c>
      <c r="C25" s="15" t="s">
        <v>38</v>
      </c>
      <c r="D25" s="20">
        <v>96128.7</v>
      </c>
      <c r="E25" s="23"/>
      <c r="F25" s="21"/>
      <c r="G25" s="21"/>
    </row>
    <row r="26" spans="1:13" ht="15.75" x14ac:dyDescent="0.2">
      <c r="A26" s="11" t="s">
        <v>7</v>
      </c>
      <c r="B26" s="16" t="s">
        <v>30</v>
      </c>
      <c r="C26" s="16"/>
      <c r="D26" s="24">
        <f>SUM(D27:D30)</f>
        <v>645584</v>
      </c>
      <c r="E26" s="21"/>
      <c r="F26" s="21"/>
      <c r="G26" s="21"/>
    </row>
    <row r="27" spans="1:13" ht="15.75" x14ac:dyDescent="0.2">
      <c r="A27" s="8" t="s">
        <v>8</v>
      </c>
      <c r="B27" s="15" t="s">
        <v>30</v>
      </c>
      <c r="C27" s="15" t="s">
        <v>28</v>
      </c>
      <c r="D27" s="20">
        <v>143318.20000000001</v>
      </c>
      <c r="E27" s="21"/>
      <c r="F27" s="21"/>
      <c r="G27" s="22"/>
      <c r="H27" s="4"/>
    </row>
    <row r="28" spans="1:13" ht="15.75" x14ac:dyDescent="0.2">
      <c r="A28" s="8" t="s">
        <v>62</v>
      </c>
      <c r="B28" s="15" t="s">
        <v>30</v>
      </c>
      <c r="C28" s="15" t="s">
        <v>27</v>
      </c>
      <c r="D28" s="20">
        <v>104398.7</v>
      </c>
      <c r="E28" s="21"/>
      <c r="F28" s="21"/>
      <c r="G28" s="22"/>
      <c r="J28" s="4"/>
    </row>
    <row r="29" spans="1:13" ht="15.75" x14ac:dyDescent="0.2">
      <c r="A29" s="8" t="s">
        <v>37</v>
      </c>
      <c r="B29" s="15" t="s">
        <v>30</v>
      </c>
      <c r="C29" s="15" t="s">
        <v>32</v>
      </c>
      <c r="D29" s="20">
        <v>373570.1</v>
      </c>
      <c r="E29" s="21"/>
      <c r="F29" s="22"/>
      <c r="G29" s="21"/>
      <c r="J29" s="4"/>
      <c r="K29" s="4"/>
    </row>
    <row r="30" spans="1:13" ht="15.75" customHeight="1" x14ac:dyDescent="0.2">
      <c r="A30" s="8" t="s">
        <v>9</v>
      </c>
      <c r="B30" s="15" t="s">
        <v>30</v>
      </c>
      <c r="C30" s="15" t="s">
        <v>30</v>
      </c>
      <c r="D30" s="20">
        <v>24297</v>
      </c>
      <c r="E30" s="23"/>
      <c r="F30" s="22"/>
      <c r="G30" s="21"/>
    </row>
    <row r="31" spans="1:13" ht="15.75" x14ac:dyDescent="0.2">
      <c r="A31" s="6" t="s">
        <v>65</v>
      </c>
      <c r="B31" s="16" t="s">
        <v>23</v>
      </c>
      <c r="C31" s="16"/>
      <c r="D31" s="24">
        <f>D32</f>
        <v>21926</v>
      </c>
      <c r="E31" s="23"/>
      <c r="F31" s="21"/>
      <c r="G31" s="21"/>
    </row>
    <row r="32" spans="1:13" ht="35.450000000000003" customHeight="1" x14ac:dyDescent="0.2">
      <c r="A32" s="9" t="s">
        <v>66</v>
      </c>
      <c r="B32" s="15" t="s">
        <v>23</v>
      </c>
      <c r="C32" s="15" t="s">
        <v>32</v>
      </c>
      <c r="D32" s="20">
        <v>21926</v>
      </c>
      <c r="E32" s="23"/>
      <c r="F32" s="21"/>
      <c r="G32" s="21"/>
    </row>
    <row r="33" spans="1:8" ht="15.75" x14ac:dyDescent="0.2">
      <c r="A33" s="11" t="s">
        <v>10</v>
      </c>
      <c r="B33" s="16" t="s">
        <v>29</v>
      </c>
      <c r="C33" s="16"/>
      <c r="D33" s="24">
        <f>SUM(D34:D38)</f>
        <v>3647466.5000000005</v>
      </c>
      <c r="E33" s="21"/>
      <c r="F33" s="21"/>
      <c r="G33" s="21"/>
    </row>
    <row r="34" spans="1:8" ht="15.75" x14ac:dyDescent="0.2">
      <c r="A34" s="8" t="s">
        <v>11</v>
      </c>
      <c r="B34" s="15" t="s">
        <v>29</v>
      </c>
      <c r="C34" s="15" t="s">
        <v>28</v>
      </c>
      <c r="D34" s="20">
        <v>1294288</v>
      </c>
      <c r="E34" s="23"/>
      <c r="F34" s="21"/>
      <c r="G34" s="21"/>
      <c r="H34" s="4"/>
    </row>
    <row r="35" spans="1:8" ht="15.75" x14ac:dyDescent="0.2">
      <c r="A35" s="8" t="s">
        <v>12</v>
      </c>
      <c r="B35" s="15" t="s">
        <v>29</v>
      </c>
      <c r="C35" s="15" t="s">
        <v>27</v>
      </c>
      <c r="D35" s="20">
        <v>1843849.1</v>
      </c>
      <c r="E35" s="23"/>
      <c r="F35" s="21"/>
      <c r="G35" s="22"/>
    </row>
    <row r="36" spans="1:8" ht="15.75" x14ac:dyDescent="0.2">
      <c r="A36" s="8" t="s">
        <v>57</v>
      </c>
      <c r="B36" s="15" t="s">
        <v>29</v>
      </c>
      <c r="C36" s="15" t="s">
        <v>32</v>
      </c>
      <c r="D36" s="20">
        <v>346842</v>
      </c>
      <c r="E36" s="23"/>
      <c r="F36" s="21"/>
      <c r="G36" s="21"/>
    </row>
    <row r="37" spans="1:8" ht="15.75" x14ac:dyDescent="0.2">
      <c r="A37" s="8" t="s">
        <v>13</v>
      </c>
      <c r="B37" s="15" t="s">
        <v>29</v>
      </c>
      <c r="C37" s="15" t="s">
        <v>29</v>
      </c>
      <c r="D37" s="20">
        <v>4420.2</v>
      </c>
      <c r="E37" s="21"/>
      <c r="F37" s="22"/>
      <c r="G37" s="22"/>
    </row>
    <row r="38" spans="1:8" ht="15.75" x14ac:dyDescent="0.2">
      <c r="A38" s="8" t="s">
        <v>14</v>
      </c>
      <c r="B38" s="15" t="s">
        <v>29</v>
      </c>
      <c r="C38" s="15" t="s">
        <v>24</v>
      </c>
      <c r="D38" s="20">
        <v>158067.20000000001</v>
      </c>
      <c r="E38" s="23"/>
      <c r="F38" s="21"/>
      <c r="G38" s="21"/>
      <c r="H38" s="4"/>
    </row>
    <row r="39" spans="1:8" ht="15.75" x14ac:dyDescent="0.2">
      <c r="A39" s="11" t="s">
        <v>53</v>
      </c>
      <c r="B39" s="16" t="s">
        <v>26</v>
      </c>
      <c r="C39" s="16"/>
      <c r="D39" s="24">
        <f>SUM(D40:D41)</f>
        <v>346170</v>
      </c>
      <c r="E39" s="27"/>
      <c r="F39" s="28"/>
      <c r="G39" s="28"/>
    </row>
    <row r="40" spans="1:8" ht="15.75" x14ac:dyDescent="0.2">
      <c r="A40" s="8" t="s">
        <v>15</v>
      </c>
      <c r="B40" s="15" t="s">
        <v>26</v>
      </c>
      <c r="C40" s="15" t="s">
        <v>28</v>
      </c>
      <c r="D40" s="20">
        <v>251092</v>
      </c>
      <c r="E40" s="21"/>
      <c r="F40" s="22"/>
      <c r="G40" s="22"/>
    </row>
    <row r="41" spans="1:8" ht="15.75" x14ac:dyDescent="0.2">
      <c r="A41" s="8" t="s">
        <v>44</v>
      </c>
      <c r="B41" s="15" t="s">
        <v>26</v>
      </c>
      <c r="C41" s="15" t="s">
        <v>25</v>
      </c>
      <c r="D41" s="20">
        <v>95078</v>
      </c>
      <c r="E41" s="21"/>
      <c r="F41" s="22"/>
      <c r="G41" s="21"/>
    </row>
    <row r="42" spans="1:8" ht="15.75" x14ac:dyDescent="0.2">
      <c r="A42" s="11" t="s">
        <v>16</v>
      </c>
      <c r="B42" s="16">
        <v>10</v>
      </c>
      <c r="C42" s="16"/>
      <c r="D42" s="24">
        <f>SUM(D43:D46)</f>
        <v>333438</v>
      </c>
      <c r="E42" s="21"/>
      <c r="F42" s="21"/>
      <c r="G42" s="21"/>
    </row>
    <row r="43" spans="1:8" ht="15.75" x14ac:dyDescent="0.2">
      <c r="A43" s="8" t="s">
        <v>17</v>
      </c>
      <c r="B43" s="15">
        <v>10</v>
      </c>
      <c r="C43" s="15" t="s">
        <v>28</v>
      </c>
      <c r="D43" s="20">
        <v>11138</v>
      </c>
      <c r="E43" s="21"/>
      <c r="F43" s="21"/>
      <c r="G43" s="21"/>
    </row>
    <row r="44" spans="1:8" ht="15.75" x14ac:dyDescent="0.2">
      <c r="A44" s="8" t="s">
        <v>20</v>
      </c>
      <c r="B44" s="15" t="s">
        <v>31</v>
      </c>
      <c r="C44" s="15" t="s">
        <v>32</v>
      </c>
      <c r="D44" s="20">
        <v>180977.4</v>
      </c>
      <c r="E44" s="23"/>
      <c r="F44" s="22"/>
      <c r="G44" s="21"/>
    </row>
    <row r="45" spans="1:8" ht="15.75" x14ac:dyDescent="0.2">
      <c r="A45" s="8" t="s">
        <v>55</v>
      </c>
      <c r="B45" s="15" t="s">
        <v>31</v>
      </c>
      <c r="C45" s="15" t="s">
        <v>25</v>
      </c>
      <c r="D45" s="20">
        <v>132751</v>
      </c>
      <c r="E45" s="23"/>
      <c r="F45" s="21"/>
      <c r="G45" s="21"/>
    </row>
    <row r="46" spans="1:8" ht="15.75" x14ac:dyDescent="0.2">
      <c r="A46" s="8" t="s">
        <v>18</v>
      </c>
      <c r="B46" s="15">
        <v>10</v>
      </c>
      <c r="C46" s="15" t="s">
        <v>23</v>
      </c>
      <c r="D46" s="20">
        <v>8571.6</v>
      </c>
      <c r="E46" s="21"/>
      <c r="F46" s="22"/>
      <c r="G46" s="21"/>
    </row>
    <row r="47" spans="1:8" ht="15.75" x14ac:dyDescent="0.2">
      <c r="A47" s="11" t="s">
        <v>36</v>
      </c>
      <c r="B47" s="16" t="s">
        <v>39</v>
      </c>
      <c r="C47" s="16"/>
      <c r="D47" s="24">
        <f>SUM(D48:D51)</f>
        <v>679468</v>
      </c>
      <c r="E47" s="21"/>
      <c r="F47" s="21"/>
      <c r="G47" s="21"/>
    </row>
    <row r="48" spans="1:8" ht="15.75" x14ac:dyDescent="0.2">
      <c r="A48" s="8" t="s">
        <v>45</v>
      </c>
      <c r="B48" s="15" t="s">
        <v>39</v>
      </c>
      <c r="C48" s="15" t="s">
        <v>28</v>
      </c>
      <c r="D48" s="20">
        <v>49593</v>
      </c>
      <c r="E48" s="23"/>
      <c r="F48" s="21"/>
      <c r="G48" s="21"/>
    </row>
    <row r="49" spans="1:18" ht="15.75" x14ac:dyDescent="0.2">
      <c r="A49" s="8" t="s">
        <v>69</v>
      </c>
      <c r="B49" s="15" t="s">
        <v>39</v>
      </c>
      <c r="C49" s="15" t="s">
        <v>27</v>
      </c>
      <c r="D49" s="20">
        <v>438737</v>
      </c>
      <c r="E49" s="23"/>
      <c r="F49" s="21"/>
      <c r="G49" s="22"/>
      <c r="H49" s="4"/>
    </row>
    <row r="50" spans="1:18" ht="15.75" x14ac:dyDescent="0.2">
      <c r="A50" s="9" t="s">
        <v>63</v>
      </c>
      <c r="B50" s="15" t="s">
        <v>39</v>
      </c>
      <c r="C50" s="15" t="s">
        <v>32</v>
      </c>
      <c r="D50" s="20">
        <v>182592</v>
      </c>
      <c r="E50" s="23"/>
      <c r="F50" s="21"/>
      <c r="G50" s="21"/>
    </row>
    <row r="51" spans="1:18" ht="15.75" x14ac:dyDescent="0.2">
      <c r="A51" s="8" t="s">
        <v>46</v>
      </c>
      <c r="B51" s="15" t="s">
        <v>39</v>
      </c>
      <c r="C51" s="15" t="s">
        <v>30</v>
      </c>
      <c r="D51" s="20">
        <v>8546</v>
      </c>
      <c r="E51" s="23"/>
      <c r="F51" s="22"/>
      <c r="G51" s="21"/>
    </row>
    <row r="52" spans="1:18" ht="15.75" x14ac:dyDescent="0.2">
      <c r="A52" s="11" t="s">
        <v>47</v>
      </c>
      <c r="B52" s="16" t="s">
        <v>38</v>
      </c>
      <c r="C52" s="16"/>
      <c r="D52" s="7">
        <f>SUM(D53:D54)</f>
        <v>3981</v>
      </c>
    </row>
    <row r="53" spans="1:18" ht="15.75" x14ac:dyDescent="0.2">
      <c r="A53" s="8" t="s">
        <v>54</v>
      </c>
      <c r="B53" s="15" t="s">
        <v>38</v>
      </c>
      <c r="C53" s="15" t="s">
        <v>28</v>
      </c>
      <c r="D53" s="10">
        <v>2060</v>
      </c>
    </row>
    <row r="54" spans="1:18" ht="15.75" x14ac:dyDescent="0.2">
      <c r="A54" s="8" t="s">
        <v>50</v>
      </c>
      <c r="B54" s="15" t="s">
        <v>38</v>
      </c>
      <c r="C54" s="15" t="s">
        <v>27</v>
      </c>
      <c r="D54" s="10">
        <v>1921</v>
      </c>
    </row>
    <row r="55" spans="1:18" ht="15" customHeight="1" x14ac:dyDescent="0.2">
      <c r="A55" s="11" t="s">
        <v>52</v>
      </c>
      <c r="B55" s="16" t="s">
        <v>43</v>
      </c>
      <c r="C55" s="16"/>
      <c r="D55" s="7">
        <f>D56</f>
        <v>383</v>
      </c>
    </row>
    <row r="56" spans="1:18" ht="36" customHeight="1" x14ac:dyDescent="0.2">
      <c r="A56" s="9" t="s">
        <v>64</v>
      </c>
      <c r="B56" s="15" t="s">
        <v>43</v>
      </c>
      <c r="C56" s="15" t="s">
        <v>28</v>
      </c>
      <c r="D56" s="10">
        <v>383</v>
      </c>
      <c r="E56" s="5"/>
    </row>
    <row r="57" spans="1:18" ht="18.75" x14ac:dyDescent="0.3">
      <c r="D57" s="18" t="s">
        <v>71</v>
      </c>
    </row>
    <row r="58" spans="1:18" x14ac:dyDescent="0.2">
      <c r="A58" s="4"/>
      <c r="D58" s="4">
        <f>D8+D16+D19+D26+D31+D33+D39+D42+D47+D52+D55</f>
        <v>7267718.7000000011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">
      <c r="R59" s="1" t="s">
        <v>70</v>
      </c>
    </row>
  </sheetData>
  <mergeCells count="8">
    <mergeCell ref="B1:D1"/>
    <mergeCell ref="B2:D3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48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2025-04-10T04:33:39Z</cp:lastPrinted>
  <dcterms:created xsi:type="dcterms:W3CDTF">2006-12-07T08:41:55Z</dcterms:created>
  <dcterms:modified xsi:type="dcterms:W3CDTF">2025-04-17T06:40:02Z</dcterms:modified>
</cp:coreProperties>
</file>