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90" windowWidth="11355" windowHeight="8445"/>
  </bookViews>
  <sheets>
    <sheet name="по разделам и подразд. в бюджет" sheetId="4" r:id="rId1"/>
    <sheet name="Лист1" sheetId="5" r:id="rId2"/>
  </sheets>
  <definedNames>
    <definedName name="_xlnm.Print_Area" localSheetId="0">'по разделам и подразд. в бюджет'!$A$1:$D$58</definedName>
  </definedNames>
  <calcPr calcId="145621"/>
</workbook>
</file>

<file path=xl/calcChain.xml><?xml version="1.0" encoding="utf-8"?>
<calcChain xmlns="http://schemas.openxmlformats.org/spreadsheetml/2006/main">
  <c r="D32" i="4" l="1"/>
  <c r="D53" i="4" l="1"/>
  <c r="D48" i="4" l="1"/>
  <c r="D20" i="4"/>
  <c r="D17" i="4"/>
  <c r="D56" i="4"/>
  <c r="D40" i="4"/>
  <c r="D27" i="4"/>
  <c r="D34" i="4"/>
  <c r="D43" i="4" l="1"/>
  <c r="D8" i="4"/>
  <c r="D59" i="4" l="1"/>
</calcChain>
</file>

<file path=xl/sharedStrings.xml><?xml version="1.0" encoding="utf-8"?>
<sst xmlns="http://schemas.openxmlformats.org/spreadsheetml/2006/main" count="144" uniqueCount="73">
  <si>
    <t>Наименование</t>
  </si>
  <si>
    <t>Рз</t>
  </si>
  <si>
    <t>Общегосударственные вопросы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</si>
  <si>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</si>
  <si>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</si>
  <si>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</si>
  <si>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</si>
  <si>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</si>
  <si>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Жилищное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</si>
  <si>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</si>
  <si>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</si>
  <si>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</si>
  <si>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</si>
  <si>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</si>
  <si>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</si>
  <si>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 xml:space="preserve">Культура </t>
  </si>
  <si>
    <t>Социальная политика</t>
  </si>
  <si>
    <t>Пенсионное обеспечение</t>
  </si>
  <si>
    <t>Другие вопросы в области социальной политики</t>
  </si>
  <si>
    <t>Сумма</t>
  </si>
  <si>
    <t>Социальное обеспечение населения</t>
  </si>
  <si>
    <t xml:space="preserve"> 04</t>
  </si>
  <si>
    <t>06</t>
  </si>
  <si>
    <t>09</t>
  </si>
  <si>
    <t>04</t>
  </si>
  <si>
    <t>08</t>
  </si>
  <si>
    <t>02</t>
  </si>
  <si>
    <t>01</t>
  </si>
  <si>
    <t>07</t>
  </si>
  <si>
    <t>05</t>
  </si>
  <si>
    <t>10</t>
  </si>
  <si>
    <t>03</t>
  </si>
  <si>
    <t>Другие вопросы в области национальной экономики</t>
  </si>
  <si>
    <t>14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</si>
  <si>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</si>
  <si>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Физическая культура и спорт</t>
  </si>
  <si>
    <t>Благоустройство</t>
  </si>
  <si>
    <t>12</t>
  </si>
  <si>
    <t>11</t>
  </si>
  <si>
    <t>Пр</t>
  </si>
  <si>
    <t>Транспорт</t>
  </si>
  <si>
    <t>Другие вопросы в области национальной безопасности и правоохранительной деятельности</t>
  </si>
  <si>
    <t>13</t>
  </si>
  <si>
    <t>Другие вопросы в области культуры, кинематографии</t>
  </si>
  <si>
    <t>Физическая культура</t>
  </si>
  <si>
    <t>Другие вопросы в области физической культуры и спорта</t>
  </si>
  <si>
    <t xml:space="preserve">Средства массовой информации </t>
  </si>
  <si>
    <t>Дорожное хозяйство (дорожные фонды)</t>
  </si>
  <si>
    <t>Общеэкономические вопросы</t>
  </si>
  <si>
    <t>Периодическая печать и издательства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</si>
  <si>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</si>
  <si>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Обслуживание государственного (муниципального) долга</t>
  </si>
  <si>
    <t>Культура, кинематография</t>
  </si>
  <si>
    <t>Телевидение и радиовещание</t>
  </si>
  <si>
    <t>Охрана семьи и детства</t>
  </si>
  <si>
    <t>Сельское хозяйство и рыболовство</t>
  </si>
  <si>
    <t>Дополнительное образование детей</t>
  </si>
  <si>
    <t>Судебная система</t>
  </si>
  <si>
    <t>Функционирование высшего должностного лица субъекта Российской Федерации и муниципального образования</t>
  </si>
  <si>
    <t>Защита населения и территории от чрезвычайных ситуаций природного и техногенного характера, пожарная безопасность</t>
  </si>
  <si>
    <t>Водное хозяйство</t>
  </si>
  <si>
    <t>Коммунальное хозяйство</t>
  </si>
  <si>
    <t>Спорт высших достижений</t>
  </si>
  <si>
    <t>Обслуживание государственного (муниципального) внутреннего долга</t>
  </si>
  <si>
    <t>Охрана окужающей среды</t>
  </si>
  <si>
    <t>Охрана объектов растительного и животного мира и среды их обитания</t>
  </si>
  <si>
    <t>Функционирование Правительства Российской Федерации, высших  исполнительных органов  субъектов Российской Федерации, местных администраций</t>
  </si>
  <si>
    <t>Распределение бюджетных ассигнований по разделам и подразделам классификации расходов бюджета города на 2024 год</t>
  </si>
  <si>
    <t>«Приложение №6
к решению Думы города 
от 21.12.2023 № 216</t>
  </si>
  <si>
    <t xml:space="preserve"> ».</t>
  </si>
  <si>
    <t>Обеспечение проведения выборов и референдумов</t>
  </si>
  <si>
    <t>Массовый спорт</t>
  </si>
  <si>
    <t xml:space="preserve">Приложение 2  к  решению  Думы города от 21.11.2024 № 369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</si>
</sst>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0"/>
      <name val="Arial Cyr"/>
      <charset val="204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0">
    <xf numFmtId="0" fontId="0" fillId="0" borderId="0" xfId="0"/>
    <xf numFmtId="0" fontId="1" fillId="0" borderId="0" xfId="0" applyFont="1" applyFill="1"/>
    <xf numFmtId="49" fontId="1" fillId="0" borderId="0" xfId="0" applyNumberFormat="1" applyFont="1" applyFill="1"/>
    <xf numFmtId="164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6" fillId="2" borderId="1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right" wrapText="1"/>
    </xf>
    <xf numFmtId="0" fontId="7" fillId="0" borderId="0" xfId="0" applyFont="1" applyFill="1" applyBorder="1" applyAlignment="1">
      <alignment horizontal="right"/>
    </xf>
    <xf numFmtId="0" fontId="1" fillId="3" borderId="0" xfId="0" applyFont="1" applyFill="1"/>
    <xf numFmtId="164" fontId="1" fillId="3" borderId="0" xfId="0" applyNumberFormat="1" applyFont="1" applyFill="1"/>
    <xf numFmtId="2" fontId="1" fillId="3" borderId="0" xfId="0" applyNumberFormat="1" applyFont="1" applyFill="1"/>
    <xf numFmtId="164" fontId="6" fillId="3" borderId="1" xfId="0" applyNumberFormat="1" applyFont="1" applyFill="1" applyBorder="1" applyAlignment="1">
      <alignment horizontal="right" vertical="top" wrapText="1"/>
    </xf>
    <xf numFmtId="164" fontId="2" fillId="3" borderId="1" xfId="0" applyNumberFormat="1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164" fontId="8" fillId="3" borderId="0" xfId="0" applyNumberFormat="1" applyFont="1" applyFill="1"/>
    <xf numFmtId="0" fontId="8" fillId="3" borderId="0" xfId="0" applyFont="1" applyFill="1"/>
    <xf numFmtId="0" fontId="8" fillId="3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/>
    <xf numFmtId="0" fontId="1" fillId="3" borderId="0" xfId="0" applyFont="1" applyFill="1" applyAlignment="1">
      <alignment horizontal="left"/>
    </xf>
    <xf numFmtId="164" fontId="8" fillId="0" borderId="0" xfId="0" applyNumberFormat="1" applyFont="1" applyFill="1"/>
    <xf numFmtId="0" fontId="1" fillId="3" borderId="0" xfId="0" applyFont="1" applyFill="1" applyAlignment="1">
      <alignment horizontal="left"/>
    </xf>
    <xf numFmtId="164" fontId="9" fillId="3" borderId="1" xfId="0" applyNumberFormat="1" applyFont="1" applyFill="1" applyBorder="1" applyAlignment="1">
      <alignment horizontal="right" vertical="top" wrapText="1"/>
    </xf>
    <xf numFmtId="0" fontId="1" fillId="3" borderId="0" xfId="0" applyFont="1" applyFill="1" applyAlignment="1">
      <alignment horizontal="left"/>
    </xf>
    <xf numFmtId="1" fontId="1" fillId="3" borderId="0" xfId="0" applyNumberFormat="1" applyFont="1" applyFill="1"/>
    <xf numFmtId="0" fontId="7" fillId="3" borderId="1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horizontal="right" wrapText="1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Обычный 2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tabSelected="1" workbookViewId="0">
      <selection activeCell="B2" sqref="B2:D3"/>
    </sheetView>
  </sheetViews>
  <sheetFormatPr defaultColWidth="9.140625" defaultRowHeight="12" x14ac:dyDescent="0.2"/>
  <cols>
    <col min="1" max="1" width="61.28515625" style="1" customWidth="1"/>
    <col min="2" max="2" width="7.7109375" style="2" customWidth="1"/>
    <col min="3" max="3" width="7.42578125" style="2" customWidth="1"/>
    <col min="4" max="4" width="26.7109375" style="2" customWidth="1"/>
    <col min="5" max="5" width="7.7109375" style="1" customWidth="1"/>
    <col min="6" max="6" width="8.85546875" style="1" customWidth="1"/>
    <col min="7" max="7" width="8.7109375" style="1" customWidth="1"/>
    <col min="8" max="8" width="9.7109375" style="1" customWidth="1"/>
    <col min="9" max="10" width="8.42578125" style="1" customWidth="1"/>
    <col min="11" max="11" width="5.28515625" style="1" customWidth="1"/>
    <col min="12" max="12" width="5.5703125" style="1" customWidth="1"/>
    <col min="13" max="13" width="5.42578125" style="1" customWidth="1"/>
    <col min="14" max="14" width="8.7109375" style="1" customWidth="1"/>
    <col min="15" max="15" width="8.28515625" style="1" customWidth="1"/>
    <col min="16" max="16" width="4.42578125" style="1" customWidth="1"/>
    <col min="17" max="17" width="4.85546875" style="1" customWidth="1"/>
    <col min="18" max="18" width="6.28515625" style="1" customWidth="1"/>
    <col min="19" max="19" width="4.5703125" style="1" customWidth="1"/>
    <col min="20" max="21" width="5" style="1" customWidth="1"/>
    <col min="22" max="22" width="4.85546875" style="1" customWidth="1"/>
    <col min="23" max="23" width="10.7109375" style="1" customWidth="1"/>
    <col min="24" max="16384" width="9.140625" style="1"/>
  </cols>
  <sheetData>
    <row r="1" spans="1:23" ht="55.15" customHeight="1" x14ac:dyDescent="0.2">
      <c r="B1" s="48" t="s">
        <v>72</v>
      </c>
      <c r="C1" s="48"/>
      <c r="D1" s="48"/>
    </row>
    <row r="2" spans="1:23" ht="18.75" customHeight="1" x14ac:dyDescent="0.3">
      <c r="A2" s="13"/>
      <c r="B2" s="49" t="s">
        <v>68</v>
      </c>
      <c r="C2" s="49"/>
      <c r="D2" s="49"/>
      <c r="E2" s="13"/>
    </row>
    <row r="3" spans="1:23" ht="39.75" customHeight="1" x14ac:dyDescent="0.3">
      <c r="A3" s="13"/>
      <c r="B3" s="49"/>
      <c r="C3" s="49"/>
      <c r="D3" s="49"/>
      <c r="E3" s="12"/>
    </row>
    <row r="4" spans="1:23" ht="18.75" x14ac:dyDescent="0.3">
      <c r="A4" s="17"/>
      <c r="B4" s="17"/>
      <c r="C4" s="17"/>
      <c r="D4" s="17"/>
      <c r="E4" s="14"/>
    </row>
    <row r="5" spans="1:23" ht="39" customHeight="1" x14ac:dyDescent="0.2">
      <c r="A5" s="47" t="s">
        <v>67</v>
      </c>
      <c r="B5" s="47"/>
      <c r="C5" s="47"/>
      <c r="D5" s="47"/>
    </row>
    <row r="6" spans="1:23" x14ac:dyDescent="0.2">
      <c r="A6" s="43" t="s">
        <v>0</v>
      </c>
      <c r="B6" s="45" t="s">
        <v>1</v>
      </c>
      <c r="C6" s="45" t="s">
        <v>39</v>
      </c>
      <c r="D6" s="42" t="s">
        <v>19</v>
      </c>
    </row>
    <row r="7" spans="1:23" x14ac:dyDescent="0.2">
      <c r="A7" s="44"/>
      <c r="B7" s="46"/>
      <c r="C7" s="46"/>
      <c r="D7" s="42"/>
    </row>
    <row r="8" spans="1:23" ht="15.75" x14ac:dyDescent="0.2">
      <c r="A8" s="11" t="s">
        <v>2</v>
      </c>
      <c r="B8" s="16" t="s">
        <v>27</v>
      </c>
      <c r="C8" s="16"/>
      <c r="D8" s="7">
        <f>SUM(D9:D16)</f>
        <v>455105</v>
      </c>
    </row>
    <row r="9" spans="1:23" ht="31.5" x14ac:dyDescent="0.2">
      <c r="A9" s="8" t="s">
        <v>58</v>
      </c>
      <c r="B9" s="15" t="s">
        <v>27</v>
      </c>
      <c r="C9" s="15" t="s">
        <v>26</v>
      </c>
      <c r="D9" s="10">
        <v>3862</v>
      </c>
      <c r="F9" s="3"/>
      <c r="G9" s="3"/>
    </row>
    <row r="10" spans="1:23" ht="47.25" x14ac:dyDescent="0.2">
      <c r="A10" s="8" t="s">
        <v>50</v>
      </c>
      <c r="B10" s="15" t="s">
        <v>27</v>
      </c>
      <c r="C10" s="15" t="s">
        <v>31</v>
      </c>
      <c r="D10" s="23">
        <v>14870.5</v>
      </c>
      <c r="F10" s="3"/>
      <c r="I10" s="3"/>
    </row>
    <row r="11" spans="1:23" ht="47.25" x14ac:dyDescent="0.2">
      <c r="A11" s="8" t="s">
        <v>66</v>
      </c>
      <c r="B11" s="15" t="s">
        <v>27</v>
      </c>
      <c r="C11" s="15" t="s">
        <v>21</v>
      </c>
      <c r="D11" s="23">
        <v>91534.1</v>
      </c>
      <c r="E11" s="37"/>
      <c r="F11" s="34"/>
      <c r="G11" s="3"/>
      <c r="H11" s="3"/>
    </row>
    <row r="12" spans="1:23" ht="15.75" x14ac:dyDescent="0.2">
      <c r="A12" s="8" t="s">
        <v>57</v>
      </c>
      <c r="B12" s="15" t="s">
        <v>27</v>
      </c>
      <c r="C12" s="15" t="s">
        <v>29</v>
      </c>
      <c r="D12" s="23">
        <v>31.5</v>
      </c>
      <c r="E12" s="5"/>
    </row>
    <row r="13" spans="1:23" ht="47.25" x14ac:dyDescent="0.2">
      <c r="A13" s="8" t="s">
        <v>34</v>
      </c>
      <c r="B13" s="15" t="s">
        <v>27</v>
      </c>
      <c r="C13" s="15" t="s">
        <v>22</v>
      </c>
      <c r="D13" s="23">
        <v>34575.599999999999</v>
      </c>
      <c r="E13" s="33"/>
      <c r="F13" s="20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23" ht="15.75" x14ac:dyDescent="0.2">
      <c r="A14" s="26" t="s">
        <v>70</v>
      </c>
      <c r="B14" s="27" t="s">
        <v>27</v>
      </c>
      <c r="C14" s="27" t="s">
        <v>28</v>
      </c>
      <c r="D14" s="23">
        <v>1700</v>
      </c>
      <c r="E14" s="33"/>
      <c r="F14" s="20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23" ht="15.75" x14ac:dyDescent="0.2">
      <c r="A15" s="8" t="s">
        <v>3</v>
      </c>
      <c r="B15" s="15" t="s">
        <v>27</v>
      </c>
      <c r="C15" s="15" t="s">
        <v>38</v>
      </c>
      <c r="D15" s="23">
        <v>27000</v>
      </c>
      <c r="E15" s="33"/>
      <c r="F15" s="20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23" ht="15.75" x14ac:dyDescent="0.2">
      <c r="A16" s="8" t="s">
        <v>4</v>
      </c>
      <c r="B16" s="15" t="s">
        <v>27</v>
      </c>
      <c r="C16" s="15" t="s">
        <v>42</v>
      </c>
      <c r="D16" s="36">
        <v>281531.3</v>
      </c>
      <c r="E16" s="30"/>
      <c r="F16" s="20"/>
      <c r="G16" s="19"/>
      <c r="H16" s="19"/>
      <c r="I16" s="19"/>
      <c r="J16" s="19"/>
      <c r="K16" s="20"/>
      <c r="L16" s="19"/>
      <c r="M16" s="38"/>
      <c r="N16" s="19"/>
      <c r="O16" s="19"/>
      <c r="P16" s="38"/>
      <c r="Q16" s="38"/>
      <c r="R16" s="3"/>
      <c r="S16" s="3"/>
      <c r="U16" s="3"/>
      <c r="W16" s="3"/>
    </row>
    <row r="17" spans="1:17" ht="31.5" x14ac:dyDescent="0.2">
      <c r="A17" s="11" t="s">
        <v>5</v>
      </c>
      <c r="B17" s="16" t="s">
        <v>31</v>
      </c>
      <c r="C17" s="16"/>
      <c r="D17" s="22">
        <f>D18+D19</f>
        <v>69594.100000000006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1:17" ht="33.75" customHeight="1" x14ac:dyDescent="0.2">
      <c r="A18" s="8" t="s">
        <v>59</v>
      </c>
      <c r="B18" s="15" t="s">
        <v>31</v>
      </c>
      <c r="C18" s="15" t="s">
        <v>30</v>
      </c>
      <c r="D18" s="23">
        <v>68837.100000000006</v>
      </c>
      <c r="E18" s="19"/>
      <c r="F18" s="29"/>
      <c r="G18" s="20"/>
      <c r="H18" s="20"/>
      <c r="I18" s="19"/>
      <c r="J18" s="19"/>
      <c r="K18" s="19"/>
      <c r="L18" s="19"/>
      <c r="M18" s="19"/>
      <c r="N18" s="19"/>
      <c r="O18" s="19"/>
      <c r="P18" s="19"/>
      <c r="Q18" s="19"/>
    </row>
    <row r="19" spans="1:17" ht="31.5" x14ac:dyDescent="0.2">
      <c r="A19" s="8" t="s">
        <v>41</v>
      </c>
      <c r="B19" s="15" t="s">
        <v>31</v>
      </c>
      <c r="C19" s="15" t="s">
        <v>33</v>
      </c>
      <c r="D19" s="23">
        <v>757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7" ht="15.75" x14ac:dyDescent="0.2">
      <c r="A20" s="11" t="s">
        <v>6</v>
      </c>
      <c r="B20" s="16" t="s">
        <v>24</v>
      </c>
      <c r="C20" s="16"/>
      <c r="D20" s="22">
        <f>SUM(D21:D26)</f>
        <v>1105471.6000000001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7" ht="15.75" x14ac:dyDescent="0.2">
      <c r="A21" s="8" t="s">
        <v>48</v>
      </c>
      <c r="B21" s="15" t="s">
        <v>24</v>
      </c>
      <c r="C21" s="15" t="s">
        <v>27</v>
      </c>
      <c r="D21" s="23">
        <v>2931.3</v>
      </c>
      <c r="E21" s="19"/>
      <c r="F21" s="20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1:17" ht="15.75" x14ac:dyDescent="0.2">
      <c r="A22" s="8" t="s">
        <v>55</v>
      </c>
      <c r="B22" s="15" t="s">
        <v>24</v>
      </c>
      <c r="C22" s="15" t="s">
        <v>29</v>
      </c>
      <c r="D22" s="23">
        <v>3452</v>
      </c>
      <c r="E22" s="29"/>
      <c r="F22" s="20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7" ht="15.75" x14ac:dyDescent="0.2">
      <c r="A23" s="8" t="s">
        <v>60</v>
      </c>
      <c r="B23" s="15" t="s">
        <v>24</v>
      </c>
      <c r="C23" s="15" t="s">
        <v>22</v>
      </c>
      <c r="D23" s="23">
        <v>2096</v>
      </c>
      <c r="E23" s="19"/>
      <c r="F23" s="20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1:17" ht="15.75" x14ac:dyDescent="0.2">
      <c r="A24" s="8" t="s">
        <v>40</v>
      </c>
      <c r="B24" s="15" t="s">
        <v>24</v>
      </c>
      <c r="C24" s="15" t="s">
        <v>25</v>
      </c>
      <c r="D24" s="23">
        <v>124884.7</v>
      </c>
      <c r="E24" s="19"/>
      <c r="F24" s="20"/>
      <c r="G24" s="20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7" ht="15.75" x14ac:dyDescent="0.2">
      <c r="A25" s="8" t="s">
        <v>47</v>
      </c>
      <c r="B25" s="15" t="s">
        <v>24</v>
      </c>
      <c r="C25" s="15" t="s">
        <v>23</v>
      </c>
      <c r="D25" s="23">
        <v>896553.9</v>
      </c>
      <c r="E25" s="19"/>
      <c r="F25" s="20"/>
      <c r="G25" s="20"/>
      <c r="H25" s="20"/>
      <c r="I25" s="20"/>
      <c r="J25" s="38"/>
      <c r="K25" s="38"/>
      <c r="L25" s="38"/>
      <c r="M25" s="20"/>
      <c r="N25" s="20"/>
      <c r="O25" s="19"/>
      <c r="P25" s="19"/>
      <c r="Q25" s="19"/>
    </row>
    <row r="26" spans="1:17" ht="15.75" x14ac:dyDescent="0.2">
      <c r="A26" s="8" t="s">
        <v>32</v>
      </c>
      <c r="B26" s="15" t="s">
        <v>24</v>
      </c>
      <c r="C26" s="15" t="s">
        <v>37</v>
      </c>
      <c r="D26" s="23">
        <v>75553.7</v>
      </c>
      <c r="E26" s="35"/>
      <c r="F26" s="20"/>
      <c r="G26" s="20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7" ht="15.75" x14ac:dyDescent="0.2">
      <c r="A27" s="24" t="s">
        <v>7</v>
      </c>
      <c r="B27" s="25" t="s">
        <v>29</v>
      </c>
      <c r="C27" s="25"/>
      <c r="D27" s="22">
        <f>SUM(D28:D31)</f>
        <v>872139.3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ht="15.75" x14ac:dyDescent="0.2">
      <c r="A28" s="26" t="s">
        <v>8</v>
      </c>
      <c r="B28" s="27" t="s">
        <v>29</v>
      </c>
      <c r="C28" s="27" t="s">
        <v>27</v>
      </c>
      <c r="D28" s="23">
        <v>615280.30000000005</v>
      </c>
      <c r="E28" s="29"/>
      <c r="F28" s="28"/>
      <c r="G28" s="28"/>
      <c r="H28" s="20"/>
      <c r="I28" s="20"/>
      <c r="J28" s="20"/>
      <c r="K28" s="20"/>
      <c r="L28" s="19"/>
      <c r="M28" s="19"/>
      <c r="N28" s="19"/>
      <c r="O28" s="19"/>
      <c r="P28" s="19"/>
      <c r="Q28" s="19"/>
    </row>
    <row r="29" spans="1:17" ht="15.75" x14ac:dyDescent="0.2">
      <c r="A29" s="8" t="s">
        <v>61</v>
      </c>
      <c r="B29" s="15" t="s">
        <v>29</v>
      </c>
      <c r="C29" s="15" t="s">
        <v>26</v>
      </c>
      <c r="D29" s="23">
        <v>77817</v>
      </c>
      <c r="E29" s="19"/>
      <c r="F29" s="20"/>
      <c r="G29" s="20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15.75" x14ac:dyDescent="0.2">
      <c r="A30" s="8" t="s">
        <v>36</v>
      </c>
      <c r="B30" s="15" t="s">
        <v>29</v>
      </c>
      <c r="C30" s="15" t="s">
        <v>31</v>
      </c>
      <c r="D30" s="23">
        <v>158853.6</v>
      </c>
      <c r="E30" s="19"/>
      <c r="F30" s="20"/>
      <c r="G30" s="20"/>
      <c r="H30" s="20"/>
      <c r="I30" s="19"/>
      <c r="J30" s="19"/>
      <c r="K30" s="19"/>
      <c r="L30" s="19"/>
      <c r="M30" s="19"/>
      <c r="N30" s="19"/>
      <c r="O30" s="19"/>
      <c r="P30" s="19"/>
      <c r="Q30" s="19"/>
    </row>
    <row r="31" spans="1:17" ht="18" customHeight="1" x14ac:dyDescent="0.2">
      <c r="A31" s="8" t="s">
        <v>9</v>
      </c>
      <c r="B31" s="15" t="s">
        <v>29</v>
      </c>
      <c r="C31" s="15" t="s">
        <v>29</v>
      </c>
      <c r="D31" s="23">
        <v>20188.400000000001</v>
      </c>
      <c r="E31" s="35"/>
      <c r="F31" s="20"/>
      <c r="G31" s="20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7" ht="15.75" x14ac:dyDescent="0.2">
      <c r="A32" s="6" t="s">
        <v>64</v>
      </c>
      <c r="B32" s="16" t="s">
        <v>22</v>
      </c>
      <c r="C32" s="16"/>
      <c r="D32" s="22">
        <f>D33</f>
        <v>49052.9</v>
      </c>
      <c r="E32" s="35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1:17" ht="31.5" x14ac:dyDescent="0.2">
      <c r="A33" s="9" t="s">
        <v>65</v>
      </c>
      <c r="B33" s="15" t="s">
        <v>22</v>
      </c>
      <c r="C33" s="15" t="s">
        <v>31</v>
      </c>
      <c r="D33" s="23">
        <v>49052.9</v>
      </c>
      <c r="E33" s="35"/>
      <c r="F33" s="20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1:17" ht="15.75" x14ac:dyDescent="0.2">
      <c r="A34" s="11" t="s">
        <v>10</v>
      </c>
      <c r="B34" s="16" t="s">
        <v>28</v>
      </c>
      <c r="C34" s="16"/>
      <c r="D34" s="22">
        <f>SUM(D35:D39)</f>
        <v>3324675.9000000004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 ht="15.75" x14ac:dyDescent="0.2">
      <c r="A35" s="8" t="s">
        <v>11</v>
      </c>
      <c r="B35" s="15" t="s">
        <v>28</v>
      </c>
      <c r="C35" s="15" t="s">
        <v>27</v>
      </c>
      <c r="D35" s="23">
        <v>1218903.8</v>
      </c>
      <c r="E35" s="30"/>
      <c r="F35" s="28"/>
      <c r="G35" s="28"/>
      <c r="H35" s="20"/>
      <c r="I35" s="20"/>
      <c r="J35" s="20"/>
      <c r="K35" s="19"/>
      <c r="L35" s="19"/>
      <c r="M35" s="19"/>
      <c r="N35" s="19"/>
      <c r="O35" s="19"/>
      <c r="P35" s="19"/>
      <c r="Q35" s="19"/>
    </row>
    <row r="36" spans="1:17" ht="15.75" x14ac:dyDescent="0.2">
      <c r="A36" s="8" t="s">
        <v>12</v>
      </c>
      <c r="B36" s="15" t="s">
        <v>28</v>
      </c>
      <c r="C36" s="15" t="s">
        <v>26</v>
      </c>
      <c r="D36" s="23">
        <v>1688637.9</v>
      </c>
      <c r="E36" s="30"/>
      <c r="F36" s="20"/>
      <c r="G36" s="20"/>
      <c r="H36" s="20"/>
      <c r="I36" s="19"/>
      <c r="J36" s="20"/>
      <c r="K36" s="19"/>
      <c r="L36" s="19"/>
      <c r="M36" s="19"/>
      <c r="N36" s="19"/>
      <c r="O36" s="19"/>
      <c r="P36" s="3"/>
      <c r="Q36" s="19"/>
    </row>
    <row r="37" spans="1:17" ht="15.75" x14ac:dyDescent="0.2">
      <c r="A37" s="8" t="s">
        <v>56</v>
      </c>
      <c r="B37" s="15" t="s">
        <v>28</v>
      </c>
      <c r="C37" s="15" t="s">
        <v>31</v>
      </c>
      <c r="D37" s="23">
        <v>274127</v>
      </c>
      <c r="E37" s="30"/>
      <c r="F37" s="20"/>
      <c r="G37" s="20"/>
      <c r="H37" s="20"/>
      <c r="I37" s="19"/>
      <c r="J37" s="19"/>
      <c r="K37" s="19"/>
      <c r="L37" s="19"/>
      <c r="M37" s="19"/>
      <c r="N37" s="19"/>
      <c r="O37" s="19"/>
      <c r="P37" s="19"/>
      <c r="Q37" s="19"/>
    </row>
    <row r="38" spans="1:17" ht="15.75" x14ac:dyDescent="0.2">
      <c r="A38" s="8" t="s">
        <v>13</v>
      </c>
      <c r="B38" s="15" t="s">
        <v>28</v>
      </c>
      <c r="C38" s="15" t="s">
        <v>28</v>
      </c>
      <c r="D38" s="23">
        <v>3035</v>
      </c>
      <c r="E38" s="29"/>
      <c r="F38" s="20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1:17" ht="15.75" x14ac:dyDescent="0.2">
      <c r="A39" s="8" t="s">
        <v>14</v>
      </c>
      <c r="B39" s="15" t="s">
        <v>28</v>
      </c>
      <c r="C39" s="15" t="s">
        <v>23</v>
      </c>
      <c r="D39" s="23">
        <v>139972.20000000001</v>
      </c>
      <c r="E39" s="30"/>
      <c r="F39" s="28"/>
      <c r="G39" s="28"/>
      <c r="H39" s="28"/>
      <c r="I39" s="20"/>
      <c r="J39" s="20"/>
      <c r="K39" s="19"/>
      <c r="L39" s="19"/>
      <c r="M39" s="19"/>
      <c r="N39" s="19"/>
      <c r="O39" s="19"/>
      <c r="P39" s="19"/>
      <c r="Q39" s="19"/>
    </row>
    <row r="40" spans="1:17" ht="15.75" x14ac:dyDescent="0.2">
      <c r="A40" s="11" t="s">
        <v>52</v>
      </c>
      <c r="B40" s="16" t="s">
        <v>25</v>
      </c>
      <c r="C40" s="16"/>
      <c r="D40" s="22">
        <f>SUM(D41:D42)</f>
        <v>314378.40000000002</v>
      </c>
      <c r="E40" s="40"/>
      <c r="F40" s="41"/>
      <c r="G40" s="41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1:17" ht="15.75" x14ac:dyDescent="0.2">
      <c r="A41" s="8" t="s">
        <v>15</v>
      </c>
      <c r="B41" s="15" t="s">
        <v>25</v>
      </c>
      <c r="C41" s="15" t="s">
        <v>27</v>
      </c>
      <c r="D41" s="23">
        <v>228879.9</v>
      </c>
      <c r="E41" s="19"/>
      <c r="F41" s="20"/>
      <c r="G41" s="20"/>
      <c r="H41" s="20"/>
      <c r="I41" s="19"/>
      <c r="J41" s="19"/>
      <c r="K41" s="19"/>
      <c r="L41" s="19"/>
      <c r="M41" s="19"/>
      <c r="N41" s="19"/>
      <c r="O41" s="19"/>
      <c r="P41" s="19"/>
      <c r="Q41" s="19"/>
    </row>
    <row r="42" spans="1:17" ht="15.75" x14ac:dyDescent="0.2">
      <c r="A42" s="8" t="s">
        <v>43</v>
      </c>
      <c r="B42" s="15" t="s">
        <v>25</v>
      </c>
      <c r="C42" s="15" t="s">
        <v>24</v>
      </c>
      <c r="D42" s="23">
        <v>85498.5</v>
      </c>
      <c r="E42" s="19"/>
      <c r="F42" s="20"/>
      <c r="G42" s="28"/>
      <c r="H42" s="28"/>
      <c r="I42" s="20"/>
      <c r="J42" s="19"/>
      <c r="K42" s="19"/>
      <c r="L42" s="19"/>
      <c r="M42" s="19"/>
      <c r="N42" s="19"/>
      <c r="O42" s="19"/>
      <c r="P42" s="19"/>
      <c r="Q42" s="19"/>
    </row>
    <row r="43" spans="1:17" ht="15.75" x14ac:dyDescent="0.2">
      <c r="A43" s="11" t="s">
        <v>16</v>
      </c>
      <c r="B43" s="16">
        <v>10</v>
      </c>
      <c r="C43" s="16"/>
      <c r="D43" s="22">
        <f>SUM(D44:D47)</f>
        <v>256850.6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1:17" ht="15.75" x14ac:dyDescent="0.2">
      <c r="A44" s="8" t="s">
        <v>17</v>
      </c>
      <c r="B44" s="15">
        <v>10</v>
      </c>
      <c r="C44" s="15" t="s">
        <v>27</v>
      </c>
      <c r="D44" s="23">
        <v>11035</v>
      </c>
      <c r="E44" s="19"/>
      <c r="F44" s="20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ht="15.75" x14ac:dyDescent="0.2">
      <c r="A45" s="8" t="s">
        <v>20</v>
      </c>
      <c r="B45" s="15" t="s">
        <v>30</v>
      </c>
      <c r="C45" s="15" t="s">
        <v>31</v>
      </c>
      <c r="D45" s="23">
        <v>101459.2</v>
      </c>
      <c r="E45" s="30"/>
      <c r="F45" s="28"/>
      <c r="G45" s="28"/>
      <c r="H45" s="29"/>
      <c r="I45" s="29"/>
      <c r="J45" s="29"/>
      <c r="K45" s="19"/>
      <c r="L45" s="19"/>
      <c r="M45" s="19"/>
      <c r="N45" s="19"/>
      <c r="O45" s="20"/>
      <c r="P45" s="19"/>
      <c r="Q45" s="19"/>
    </row>
    <row r="46" spans="1:17" ht="15.75" x14ac:dyDescent="0.2">
      <c r="A46" s="8" t="s">
        <v>54</v>
      </c>
      <c r="B46" s="15" t="s">
        <v>30</v>
      </c>
      <c r="C46" s="15" t="s">
        <v>24</v>
      </c>
      <c r="D46" s="23">
        <v>126631</v>
      </c>
      <c r="E46" s="30"/>
      <c r="F46" s="20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1:17" ht="15.75" x14ac:dyDescent="0.2">
      <c r="A47" s="8" t="s">
        <v>18</v>
      </c>
      <c r="B47" s="15">
        <v>10</v>
      </c>
      <c r="C47" s="15" t="s">
        <v>22</v>
      </c>
      <c r="D47" s="23">
        <v>17725.400000000001</v>
      </c>
      <c r="E47" s="29"/>
      <c r="F47" s="20"/>
      <c r="G47" s="19"/>
      <c r="H47" s="19"/>
      <c r="I47" s="20"/>
      <c r="J47" s="19"/>
      <c r="K47" s="19"/>
      <c r="L47" s="19"/>
      <c r="M47" s="19"/>
      <c r="N47" s="19"/>
      <c r="O47" s="19"/>
      <c r="P47" s="19"/>
      <c r="Q47" s="19"/>
    </row>
    <row r="48" spans="1:17" ht="15.75" x14ac:dyDescent="0.2">
      <c r="A48" s="11" t="s">
        <v>35</v>
      </c>
      <c r="B48" s="16" t="s">
        <v>38</v>
      </c>
      <c r="C48" s="16"/>
      <c r="D48" s="22">
        <f>SUM(D49:D52)</f>
        <v>241610.5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1:23" ht="15.75" x14ac:dyDescent="0.2">
      <c r="A49" s="8" t="s">
        <v>44</v>
      </c>
      <c r="B49" s="15" t="s">
        <v>38</v>
      </c>
      <c r="C49" s="15" t="s">
        <v>27</v>
      </c>
      <c r="D49" s="23">
        <v>43600</v>
      </c>
      <c r="E49" s="33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1:23" ht="15.75" x14ac:dyDescent="0.25">
      <c r="A50" s="8" t="s">
        <v>71</v>
      </c>
      <c r="B50" s="15" t="s">
        <v>38</v>
      </c>
      <c r="C50" s="15" t="s">
        <v>26</v>
      </c>
      <c r="D50" s="39">
        <v>33036.5</v>
      </c>
      <c r="E50" s="37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1:23" ht="15.75" x14ac:dyDescent="0.2">
      <c r="A51" s="9" t="s">
        <v>62</v>
      </c>
      <c r="B51" s="15" t="s">
        <v>38</v>
      </c>
      <c r="C51" s="15" t="s">
        <v>31</v>
      </c>
      <c r="D51" s="23">
        <v>156543.1</v>
      </c>
      <c r="E51" s="33"/>
      <c r="F51" s="20"/>
      <c r="G51" s="20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23" ht="15.75" x14ac:dyDescent="0.2">
      <c r="A52" s="8" t="s">
        <v>45</v>
      </c>
      <c r="B52" s="15" t="s">
        <v>38</v>
      </c>
      <c r="C52" s="15" t="s">
        <v>29</v>
      </c>
      <c r="D52" s="23">
        <v>8430.9</v>
      </c>
      <c r="E52" s="30"/>
      <c r="F52" s="20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</row>
    <row r="53" spans="1:23" ht="15.75" x14ac:dyDescent="0.2">
      <c r="A53" s="11" t="s">
        <v>46</v>
      </c>
      <c r="B53" s="16" t="s">
        <v>37</v>
      </c>
      <c r="C53" s="16"/>
      <c r="D53" s="22">
        <f>SUM(D54:D55)</f>
        <v>3818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4" spans="1:23" ht="15.75" x14ac:dyDescent="0.2">
      <c r="A54" s="8" t="s">
        <v>53</v>
      </c>
      <c r="B54" s="15" t="s">
        <v>37</v>
      </c>
      <c r="C54" s="15" t="s">
        <v>27</v>
      </c>
      <c r="D54" s="23">
        <v>1897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1:23" ht="15.75" x14ac:dyDescent="0.2">
      <c r="A55" s="8" t="s">
        <v>49</v>
      </c>
      <c r="B55" s="15" t="s">
        <v>37</v>
      </c>
      <c r="C55" s="15" t="s">
        <v>26</v>
      </c>
      <c r="D55" s="23">
        <v>1921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23" ht="18.75" customHeight="1" x14ac:dyDescent="0.2">
      <c r="A56" s="11" t="s">
        <v>51</v>
      </c>
      <c r="B56" s="16" t="s">
        <v>42</v>
      </c>
      <c r="C56" s="16"/>
      <c r="D56" s="22">
        <f>D57</f>
        <v>309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  <row r="57" spans="1:23" ht="31.5" x14ac:dyDescent="0.2">
      <c r="A57" s="9" t="s">
        <v>63</v>
      </c>
      <c r="B57" s="15" t="s">
        <v>42</v>
      </c>
      <c r="C57" s="15" t="s">
        <v>27</v>
      </c>
      <c r="D57" s="23">
        <v>309</v>
      </c>
      <c r="E57" s="33"/>
      <c r="F57" s="20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8" spans="1:23" ht="15.75" x14ac:dyDescent="0.25">
      <c r="D58" s="18" t="s">
        <v>69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1:23" x14ac:dyDescent="0.2">
      <c r="A59" s="3"/>
      <c r="D59" s="3">
        <f>D8+D17+D20+D27+D32+D34+D40+D43+D48+D53+D56</f>
        <v>6693005.3000000007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</row>
    <row r="60" spans="1:23" x14ac:dyDescent="0.2">
      <c r="D60" s="4"/>
      <c r="E60" s="21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</row>
    <row r="61" spans="1:23" x14ac:dyDescent="0.2">
      <c r="D61" s="31"/>
    </row>
    <row r="62" spans="1:23" x14ac:dyDescent="0.2">
      <c r="D62" s="32"/>
    </row>
  </sheetData>
  <mergeCells count="8">
    <mergeCell ref="B1:D1"/>
    <mergeCell ref="B2:D3"/>
    <mergeCell ref="E40:G40"/>
    <mergeCell ref="D6:D7"/>
    <mergeCell ref="A6:A7"/>
    <mergeCell ref="B6:B7"/>
    <mergeCell ref="C6:C7"/>
    <mergeCell ref="A5:D5"/>
  </mergeCells>
  <pageMargins left="0.43307086614173229" right="0.19685039370078741" top="0.47244094488188981" bottom="0.31496062992125984" header="0.27559055118110237" footer="0.19685039370078741"/>
  <pageSetup paperSize="9" firstPageNumber="54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 разделам и подразд. в бюджет</vt:lpstr>
      <vt:lpstr>Лист1</vt:lpstr>
      <vt:lpstr>'по разделам и подразд. в бюджет'!Область_печати</vt:lpstr>
    </vt:vector>
  </TitlesOfParts>
  <Company>МУ "Финансовое управление"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Швец</dc:creator>
  <cp:lastModifiedBy>Мария А. Иванова</cp:lastModifiedBy>
  <cp:lastPrinted>2024-11-18T09:06:09Z</cp:lastPrinted>
  <dcterms:created xsi:type="dcterms:W3CDTF">2006-12-07T08:41:55Z</dcterms:created>
  <dcterms:modified xsi:type="dcterms:W3CDTF">2024-11-26T01:28:10Z</dcterms:modified>
</cp:coreProperties>
</file>